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24" i="7" l="1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<sst xmlns="http://schemas.openxmlformats.org/spreadsheetml/2006/main" count="377" uniqueCount="239">
  <si>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</si>
  <si>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</si>
  <si>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</si>
  <si>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</si>
  <si>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</si>
  <si>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</si>
  <si>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</si>
  <si>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</si>
  <si>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</si>
  <si>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</si>
  <si>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</si>
  <si>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</si>
  <si>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</si>
  <si>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</si>
  <si>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</si>
  <si>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</si>
  <si>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</si>
  <si>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</si>
  <si>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</si>
  <si>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</si>
  <si>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</si>
  <si>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</si>
  <si>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</si>
  <si>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</si>
  <si>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</si>
  <si>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</si>
  <si>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</si>
  <si>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</si>
  <si>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</si>
  <si>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</si>
  <si>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</si>
  <si>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</si>
  <si>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</si>
  <si>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</si>
  <si>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</si>
  <si>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</si>
  <si>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</si>
  <si>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</si>
  <si>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</si>
  <si>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</si>
  <si>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</si>
  <si>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</si>
  <si>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</si>
  <si>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</si>
  <si>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</si>
  <si>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</si>
  <si>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</si>
  <si>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</si>
  <si>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</si>
  <si>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</si>
  <si>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</si>
  <si>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</si>
  <si>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</si>
  <si>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</si>
  <si>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</si>
  <si>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</si>
  <si>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</si>
  <si>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</si>
  <si>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</si>
  <si>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</si>
  <si>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</si>
  <si>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</si>
  <si>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</si>
  <si>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</si>
  <si>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</si>
  <si>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</si>
  <si>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</si>
  <si>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</si>
  <si>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</si>
  <si>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</si>
  <si>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</si>
  <si>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</si>
  <si>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</si>
  <si>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</si>
  <si>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</si>
  <si>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</si>
  <si>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</si>
  <si>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</si>
  <si>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</si>
  <si>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</si>
  <si>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</si>
  <si>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</si>
  <si>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</si>
  <si>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</si>
  <si>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</si>
  <si>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</si>
  <si>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</si>
  <si>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</si>
  <si>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</si>
  <si>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</si>
  <si>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</si>
  <si>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</si>
  <si>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</si>
  <si>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</si>
  <si>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</si>
  <si>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</si>
  <si>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</si>
  <si>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</si>
  <si>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</si>
  <si>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</si>
  <si>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</si>
  <si>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</si>
  <si>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</si>
  <si>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</si>
  <si>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</si>
  <si>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</si>
  <si>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</si>
  <si>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</si>
  <si>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</si>
  <si>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</si>
  <si>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</si>
  <si>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</si>
  <si>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</si>
  <si>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</si>
  <si>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</si>
  <si>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</si>
  <si>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</si>
  <si>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</si>
  <si>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</si>
  <si>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</si>
  <si>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</si>
  <si>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</si>
  <si>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</si>
  <si>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</si>
  <si>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</si>
  <si>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</si>
  <si>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</si>
  <si>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</si>
  <si>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</si>
  <si>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</si>
  <si>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</si>
  <si>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</si>
  <si>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</si>
  <si>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</si>
  <si>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</si>
  <si>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</si>
  <si>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</si>
  <si>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</si>
  <si>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</si>
  <si>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</si>
  <si>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</si>
  <si>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</si>
  <si>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</si>
  <si>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</si>
  <si>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</si>
  <si>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</si>
  <si>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</si>
  <si>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</si>
  <si>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</si>
  <si>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</si>
  <si>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</si>
  <si>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</si>
  <si>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</si>
  <si>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</si>
  <si>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</si>
  <si>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</si>
  <si>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</si>
  <si>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</si>
  <si>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</si>
  <si>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</si>
  <si>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</si>
  <si>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</si>
  <si>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</si>
  <si>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</si>
  <si>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</si>
  <si>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</si>
  <si>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</si>
  <si>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</si>
  <si>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</si>
  <si>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</si>
  <si>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</si>
  <si>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</si>
  <si>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</si>
  <si>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</si>
  <si>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</si>
  <si>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</si>
  <si>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</si>
  <si>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</si>
  <si>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</si>
  <si>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</si>
  <si>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</si>
  <si>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</si>
  <si>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</si>
  <si>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</si>
  <si>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</si>
  <si>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</si>
  <si>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</si>
  <si>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</si>
  <si>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</si>
  <si>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</si>
  <si>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</si>
  <si>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</si>
  <si>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</si>
  <si>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</si>
  <si>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</si>
  <si>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</si>
  <si>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</si>
  <si>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</si>
  <si>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</si>
  <si>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</si>
  <si>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</si>
  <si>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</si>
  <si>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</si>
  <si>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</si>
  <si>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</si>
  <si>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</si>
  <si>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</si>
  <si>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</si>
  <si>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</si>
  <si>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</si>
  <si>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</si>
  <si>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</si>
  <si>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</si>
  <si>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</si>
  <si>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</si>
  <si>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</si>
  <si>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</si>
  <si>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</si>
  <si>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</si>
  <si>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</si>
  <si>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</si>
  <si>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</si>
  <si>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</si>
  <si>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</si>
  <si>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</si>
  <si>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</si>
  <si>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</si>
  <si>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</si>
  <si>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</si>
  <si>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</si>
  <si>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</si>
  <si>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</si>
  <si>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</si>
  <si>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</si>
  <si>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</si>
  <si>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</si>
  <si>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</si>
  <si>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"АЛЬЯНС КЛИНИК ПЛЮС"</t>
  </si>
  <si>
    <t>УЛЬЯНОВСКАЯ ОБЛАСТЬ, Г.УЛЬЯНОВСК, УЛ. БЕБЕЛЯ, Д.1А, ОФИС 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</si>
</sst>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557</v>
      </c>
      <c r="E12" s="86">
        <v>557</v>
      </c>
      <c r="F12" s="86">
        <v>517</v>
      </c>
      <c r="G12" s="91">
        <f>H12</f>
        <v>125863315.05</v>
      </c>
      <c r="H12" s="86">
        <v>125863315.05</v>
      </c>
      <c r="I12" s="86">
        <v>122600224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>
        <v>0</v>
      </c>
      <c r="F13" s="86">
        <v>0</v>
      </c>
      <c r="G13" s="91">
        <f t="shared" ref="G13:G16" si="1">H13</f>
        <v>0</v>
      </c>
      <c r="H13" s="86">
        <v>0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282</v>
      </c>
      <c r="E14" s="86">
        <v>282</v>
      </c>
      <c r="F14" s="86">
        <v>272</v>
      </c>
      <c r="G14" s="91">
        <f t="shared" si="1"/>
        <v>65632741.280000001</v>
      </c>
      <c r="H14" s="86">
        <v>65632741.280000001</v>
      </c>
      <c r="I14" s="86">
        <v>64685798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6</v>
      </c>
      <c r="E16" s="86">
        <v>6</v>
      </c>
      <c r="F16" s="86">
        <v>5</v>
      </c>
      <c r="G16" s="91">
        <f t="shared" si="1"/>
        <v>1149427.48</v>
      </c>
      <c r="H16" s="86">
        <v>1149427.48</v>
      </c>
      <c r="I16" s="86">
        <v>1061737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2775</v>
      </c>
      <c r="E17" s="86">
        <v>2775</v>
      </c>
      <c r="F17" s="86">
        <v>2597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>
        <v>0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1446</v>
      </c>
      <c r="E19" s="86">
        <v>1446</v>
      </c>
      <c r="F19" s="86">
        <v>1401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30</v>
      </c>
      <c r="E21" s="86">
        <v>30</v>
      </c>
      <c r="F21" s="86">
        <v>26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>
        <v>0</v>
      </c>
      <c r="F7" s="85">
        <v>0</v>
      </c>
      <c r="G7" s="97">
        <f>H7</f>
        <v>0</v>
      </c>
      <c r="H7" s="85">
        <v>0</v>
      </c>
      <c r="I7" s="85">
        <v>0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>
        <v>0</v>
      </c>
      <c r="F10" s="86">
        <v>0</v>
      </c>
      <c r="G10" s="97">
        <f t="shared" si="1"/>
        <v>0</v>
      </c>
      <c r="H10" s="86">
        <v>0</v>
      </c>
      <c r="I10" s="86">
        <v>0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>
        <v>0</v>
      </c>
      <c r="F12" s="86">
        <v>0</v>
      </c>
      <c r="G12" s="97">
        <f t="shared" si="1"/>
        <v>0</v>
      </c>
      <c r="H12" s="86">
        <v>0</v>
      </c>
      <c r="I12" s="86">
        <v>0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>
        <v>0</v>
      </c>
      <c r="F13" s="86">
        <v>0</v>
      </c>
      <c r="G13" s="97">
        <f t="shared" si="1"/>
        <v>0</v>
      </c>
      <c r="H13" s="86">
        <v>0</v>
      </c>
      <c r="I13" s="86">
        <v>0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>
        <v>0</v>
      </c>
      <c r="F14" s="86">
        <v>0</v>
      </c>
      <c r="G14" s="97">
        <f t="shared" si="1"/>
        <v>0</v>
      </c>
      <c r="H14" s="86">
        <v>0</v>
      </c>
      <c r="I14" s="86">
        <v>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>
        <v>0</v>
      </c>
      <c r="F19" s="86">
        <v>0</v>
      </c>
      <c r="G19" s="97">
        <f t="shared" si="1"/>
        <v>0</v>
      </c>
      <c r="H19" s="86">
        <v>0</v>
      </c>
      <c r="I19" s="86">
        <v>0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>
        <v>0</v>
      </c>
      <c r="F22" s="86">
        <v>0</v>
      </c>
      <c r="G22" s="97">
        <f t="shared" si="1"/>
        <v>0</v>
      </c>
      <c r="H22" s="86">
        <v>0</v>
      </c>
      <c r="I22" s="86">
        <v>0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>
        <v>0</v>
      </c>
      <c r="F24" s="86">
        <v>0</v>
      </c>
      <c r="G24" s="97">
        <f t="shared" si="1"/>
        <v>0</v>
      </c>
      <c r="H24" s="86">
        <v>0</v>
      </c>
      <c r="I24" s="86">
        <v>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287</v>
      </c>
      <c r="E12" s="91">
        <f>SUM(F12:H12)</f>
        <v>287</v>
      </c>
      <c r="F12" s="86">
        <v>0</v>
      </c>
      <c r="G12" s="86">
        <v>287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158</v>
      </c>
      <c r="E14" s="91">
        <f t="shared" si="3"/>
        <v>158</v>
      </c>
      <c r="F14" s="86">
        <v>0</v>
      </c>
      <c r="G14" s="86">
        <v>158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875</v>
      </c>
      <c r="E17" s="91">
        <f t="shared" si="3"/>
        <v>875</v>
      </c>
      <c r="F17" s="86">
        <v>0</v>
      </c>
      <c r="G17" s="86">
        <v>875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478</v>
      </c>
      <c r="E19" s="91">
        <f t="shared" si="3"/>
        <v>478</v>
      </c>
      <c r="F19" s="86">
        <v>0</v>
      </c>
      <c r="G19" s="86">
        <v>478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5616547.3300000001</v>
      </c>
      <c r="E22" s="91">
        <f t="shared" si="3"/>
        <v>5616547.3300000001</v>
      </c>
      <c r="F22" s="86">
        <v>0</v>
      </c>
      <c r="G22" s="86">
        <v>5616547.3300000001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3038668.16</v>
      </c>
      <c r="E24" s="91">
        <f t="shared" si="3"/>
        <v>3038668.16</v>
      </c>
      <c r="F24" s="86">
        <v>0</v>
      </c>
      <c r="G24" s="86">
        <v>3038668.16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2021-02-20T07:45:24Z</dcterms:modified>
</cp:coreProperties>
</file>