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Новая папка\ААН\ААН\2020\Квартальная разбивка 2020\"/>
    </mc:Choice>
  </mc:AlternateContent>
  <bookViews>
    <workbookView xWindow="0" yWindow="0" windowWidth="25035" windowHeight="0"/>
  </bookViews>
  <sheets>
    <sheet name="под 2020 (06.01.) (4)" sheetId="10" r:id="rId1"/>
  </sheets>
  <definedNames>
    <definedName name="_xlnm._FilterDatabase" localSheetId="0" hidden="1">'под 2020 (06.01.) (4)'!$B$3:$S$1705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13" i="10" l="1"/>
  <c r="S1714" i="10"/>
  <c r="S1715" i="10"/>
  <c r="S1716" i="10"/>
  <c r="S1717" i="10"/>
  <c r="S1712" i="10"/>
  <c r="R1713" i="10"/>
  <c r="R1714" i="10"/>
  <c r="R1715" i="10"/>
  <c r="R1716" i="10"/>
  <c r="R1717" i="10"/>
  <c r="R1712" i="10"/>
  <c r="M66" i="10"/>
  <c r="M69" i="10"/>
  <c r="M72" i="10"/>
  <c r="M75" i="10"/>
  <c r="M78" i="10"/>
  <c r="M81" i="10"/>
  <c r="M84" i="10"/>
  <c r="M87" i="10"/>
  <c r="M90" i="10"/>
  <c r="M94" i="10"/>
  <c r="S1718" i="10" l="1"/>
  <c r="M1702" i="10"/>
  <c r="L1702" i="10"/>
  <c r="K1702" i="10"/>
  <c r="J1702" i="10"/>
  <c r="I1702" i="10"/>
  <c r="H1702" i="10"/>
  <c r="G1702" i="10"/>
  <c r="F1702" i="10"/>
  <c r="M1699" i="10"/>
  <c r="L1699" i="10"/>
  <c r="K1699" i="10"/>
  <c r="J1699" i="10"/>
  <c r="I1699" i="10"/>
  <c r="H1699" i="10"/>
  <c r="G1699" i="10"/>
  <c r="F1699" i="10"/>
  <c r="M1696" i="10"/>
  <c r="L1696" i="10"/>
  <c r="K1696" i="10"/>
  <c r="J1696" i="10"/>
  <c r="I1696" i="10"/>
  <c r="H1696" i="10"/>
  <c r="G1696" i="10"/>
  <c r="F1696" i="10"/>
  <c r="M1692" i="10"/>
  <c r="L1692" i="10"/>
  <c r="K1692" i="10"/>
  <c r="J1692" i="10"/>
  <c r="I1692" i="10"/>
  <c r="H1692" i="10"/>
  <c r="G1692" i="10"/>
  <c r="F1692" i="10"/>
  <c r="M1689" i="10"/>
  <c r="L1689" i="10"/>
  <c r="K1689" i="10"/>
  <c r="J1689" i="10"/>
  <c r="I1689" i="10"/>
  <c r="H1689" i="10"/>
  <c r="G1689" i="10"/>
  <c r="F1689" i="10"/>
  <c r="M1685" i="10"/>
  <c r="L1685" i="10"/>
  <c r="K1685" i="10"/>
  <c r="J1685" i="10"/>
  <c r="I1685" i="10"/>
  <c r="H1685" i="10"/>
  <c r="G1685" i="10"/>
  <c r="F1685" i="10"/>
  <c r="M1682" i="10"/>
  <c r="L1682" i="10"/>
  <c r="K1682" i="10"/>
  <c r="J1682" i="10"/>
  <c r="I1682" i="10"/>
  <c r="H1682" i="10"/>
  <c r="G1682" i="10"/>
  <c r="F1682" i="10"/>
  <c r="M1678" i="10"/>
  <c r="L1678" i="10"/>
  <c r="K1678" i="10"/>
  <c r="J1678" i="10"/>
  <c r="I1678" i="10"/>
  <c r="H1678" i="10"/>
  <c r="G1678" i="10"/>
  <c r="F1678" i="10"/>
  <c r="M1674" i="10"/>
  <c r="L1674" i="10"/>
  <c r="K1674" i="10"/>
  <c r="J1674" i="10"/>
  <c r="I1674" i="10"/>
  <c r="H1674" i="10"/>
  <c r="G1674" i="10"/>
  <c r="F1674" i="10"/>
  <c r="M1670" i="10"/>
  <c r="L1670" i="10"/>
  <c r="K1670" i="10"/>
  <c r="J1670" i="10"/>
  <c r="I1670" i="10"/>
  <c r="H1670" i="10"/>
  <c r="G1670" i="10"/>
  <c r="F1670" i="10"/>
  <c r="M1666" i="10"/>
  <c r="L1666" i="10"/>
  <c r="K1666" i="10"/>
  <c r="J1666" i="10"/>
  <c r="I1666" i="10"/>
  <c r="H1666" i="10"/>
  <c r="G1666" i="10"/>
  <c r="F1666" i="10"/>
  <c r="M1662" i="10"/>
  <c r="L1662" i="10"/>
  <c r="K1662" i="10"/>
  <c r="J1662" i="10"/>
  <c r="I1662" i="10"/>
  <c r="H1662" i="10"/>
  <c r="G1662" i="10"/>
  <c r="F1662" i="10"/>
  <c r="M1659" i="10"/>
  <c r="L1659" i="10"/>
  <c r="K1659" i="10"/>
  <c r="J1659" i="10"/>
  <c r="I1659" i="10"/>
  <c r="H1659" i="10"/>
  <c r="G1659" i="10"/>
  <c r="F1659" i="10"/>
  <c r="M1656" i="10"/>
  <c r="L1656" i="10"/>
  <c r="K1656" i="10"/>
  <c r="J1656" i="10"/>
  <c r="I1656" i="10"/>
  <c r="H1656" i="10"/>
  <c r="G1656" i="10"/>
  <c r="F1656" i="10"/>
  <c r="M1653" i="10"/>
  <c r="L1653" i="10"/>
  <c r="K1653" i="10"/>
  <c r="J1653" i="10"/>
  <c r="I1653" i="10"/>
  <c r="H1653" i="10"/>
  <c r="G1653" i="10"/>
  <c r="F1653" i="10"/>
  <c r="M1649" i="10"/>
  <c r="L1649" i="10"/>
  <c r="K1649" i="10"/>
  <c r="J1649" i="10"/>
  <c r="I1649" i="10"/>
  <c r="H1649" i="10"/>
  <c r="G1649" i="10"/>
  <c r="F1649" i="10"/>
  <c r="M1645" i="10"/>
  <c r="L1645" i="10"/>
  <c r="K1645" i="10"/>
  <c r="J1645" i="10"/>
  <c r="I1645" i="10"/>
  <c r="H1645" i="10"/>
  <c r="G1645" i="10"/>
  <c r="F1645" i="10"/>
  <c r="M1641" i="10"/>
  <c r="L1641" i="10"/>
  <c r="K1641" i="10"/>
  <c r="J1641" i="10"/>
  <c r="I1641" i="10"/>
  <c r="H1641" i="10"/>
  <c r="G1641" i="10"/>
  <c r="F1641" i="10"/>
  <c r="M1637" i="10"/>
  <c r="L1637" i="10"/>
  <c r="K1637" i="10"/>
  <c r="J1637" i="10"/>
  <c r="I1637" i="10"/>
  <c r="H1637" i="10"/>
  <c r="G1637" i="10"/>
  <c r="F1637" i="10"/>
  <c r="M1633" i="10"/>
  <c r="L1633" i="10"/>
  <c r="K1633" i="10"/>
  <c r="J1633" i="10"/>
  <c r="I1633" i="10"/>
  <c r="H1633" i="10"/>
  <c r="G1633" i="10"/>
  <c r="F1633" i="10"/>
  <c r="M1629" i="10"/>
  <c r="L1629" i="10"/>
  <c r="K1629" i="10"/>
  <c r="J1629" i="10"/>
  <c r="I1629" i="10"/>
  <c r="H1629" i="10"/>
  <c r="G1629" i="10"/>
  <c r="F1629" i="10"/>
  <c r="M1626" i="10"/>
  <c r="L1626" i="10"/>
  <c r="K1626" i="10"/>
  <c r="J1626" i="10"/>
  <c r="I1626" i="10"/>
  <c r="H1626" i="10"/>
  <c r="G1626" i="10"/>
  <c r="F1626" i="10"/>
  <c r="M1623" i="10"/>
  <c r="L1623" i="10"/>
  <c r="K1623" i="10"/>
  <c r="J1623" i="10"/>
  <c r="I1623" i="10"/>
  <c r="H1623" i="10"/>
  <c r="G1623" i="10"/>
  <c r="F1623" i="10"/>
  <c r="M1620" i="10"/>
  <c r="L1620" i="10"/>
  <c r="K1620" i="10"/>
  <c r="J1620" i="10"/>
  <c r="I1620" i="10"/>
  <c r="H1620" i="10"/>
  <c r="G1620" i="10"/>
  <c r="F1620" i="10"/>
  <c r="M1617" i="10"/>
  <c r="L1617" i="10"/>
  <c r="K1617" i="10"/>
  <c r="J1617" i="10"/>
  <c r="I1617" i="10"/>
  <c r="H1617" i="10"/>
  <c r="G1617" i="10"/>
  <c r="F1617" i="10"/>
  <c r="M1613" i="10"/>
  <c r="L1613" i="10"/>
  <c r="K1613" i="10"/>
  <c r="J1613" i="10"/>
  <c r="I1613" i="10"/>
  <c r="H1613" i="10"/>
  <c r="G1613" i="10"/>
  <c r="F1613" i="10"/>
  <c r="M1609" i="10"/>
  <c r="L1609" i="10"/>
  <c r="K1609" i="10"/>
  <c r="J1609" i="10"/>
  <c r="I1609" i="10"/>
  <c r="H1609" i="10"/>
  <c r="G1609" i="10"/>
  <c r="F1609" i="10"/>
  <c r="M1605" i="10"/>
  <c r="L1605" i="10"/>
  <c r="K1605" i="10"/>
  <c r="J1605" i="10"/>
  <c r="I1605" i="10"/>
  <c r="H1605" i="10"/>
  <c r="G1605" i="10"/>
  <c r="F1605" i="10"/>
  <c r="M1602" i="10"/>
  <c r="L1602" i="10"/>
  <c r="K1602" i="10"/>
  <c r="J1602" i="10"/>
  <c r="I1602" i="10"/>
  <c r="H1602" i="10"/>
  <c r="G1602" i="10"/>
  <c r="F1602" i="10"/>
  <c r="M1599" i="10"/>
  <c r="L1599" i="10"/>
  <c r="K1599" i="10"/>
  <c r="J1599" i="10"/>
  <c r="I1599" i="10"/>
  <c r="H1599" i="10"/>
  <c r="G1599" i="10"/>
  <c r="F1599" i="10"/>
  <c r="M1595" i="10"/>
  <c r="L1595" i="10"/>
  <c r="K1595" i="10"/>
  <c r="J1595" i="10"/>
  <c r="I1595" i="10"/>
  <c r="H1595" i="10"/>
  <c r="G1595" i="10"/>
  <c r="F1595" i="10"/>
  <c r="M1592" i="10"/>
  <c r="L1592" i="10"/>
  <c r="K1592" i="10"/>
  <c r="J1592" i="10"/>
  <c r="I1592" i="10"/>
  <c r="H1592" i="10"/>
  <c r="G1592" i="10"/>
  <c r="F1592" i="10"/>
  <c r="M1588" i="10"/>
  <c r="L1588" i="10"/>
  <c r="K1588" i="10"/>
  <c r="J1588" i="10"/>
  <c r="I1588" i="10"/>
  <c r="H1588" i="10"/>
  <c r="G1588" i="10"/>
  <c r="F1588" i="10"/>
  <c r="M1584" i="10"/>
  <c r="L1584" i="10"/>
  <c r="K1584" i="10"/>
  <c r="J1584" i="10"/>
  <c r="I1584" i="10"/>
  <c r="H1584" i="10"/>
  <c r="G1584" i="10"/>
  <c r="F1584" i="10"/>
  <c r="M1580" i="10"/>
  <c r="L1580" i="10"/>
  <c r="K1580" i="10"/>
  <c r="J1580" i="10"/>
  <c r="I1580" i="10"/>
  <c r="H1580" i="10"/>
  <c r="G1580" i="10"/>
  <c r="F1580" i="10"/>
  <c r="M1577" i="10"/>
  <c r="L1577" i="10"/>
  <c r="K1577" i="10"/>
  <c r="J1577" i="10"/>
  <c r="I1577" i="10"/>
  <c r="H1577" i="10"/>
  <c r="G1577" i="10"/>
  <c r="F1577" i="10"/>
  <c r="M1574" i="10"/>
  <c r="L1574" i="10"/>
  <c r="K1574" i="10"/>
  <c r="J1574" i="10"/>
  <c r="I1574" i="10"/>
  <c r="H1574" i="10"/>
  <c r="G1574" i="10"/>
  <c r="F1574" i="10"/>
  <c r="M1570" i="10"/>
  <c r="L1570" i="10"/>
  <c r="K1570" i="10"/>
  <c r="J1570" i="10"/>
  <c r="I1570" i="10"/>
  <c r="H1570" i="10"/>
  <c r="G1570" i="10"/>
  <c r="F1570" i="10"/>
  <c r="M1566" i="10"/>
  <c r="L1566" i="10"/>
  <c r="K1566" i="10"/>
  <c r="J1566" i="10"/>
  <c r="I1566" i="10"/>
  <c r="H1566" i="10"/>
  <c r="G1566" i="10"/>
  <c r="F1566" i="10"/>
  <c r="M1563" i="10"/>
  <c r="L1563" i="10"/>
  <c r="K1563" i="10"/>
  <c r="J1563" i="10"/>
  <c r="I1563" i="10"/>
  <c r="H1563" i="10"/>
  <c r="G1563" i="10"/>
  <c r="F1563" i="10"/>
  <c r="M1560" i="10"/>
  <c r="L1560" i="10"/>
  <c r="K1560" i="10"/>
  <c r="J1560" i="10"/>
  <c r="I1560" i="10"/>
  <c r="H1560" i="10"/>
  <c r="G1560" i="10"/>
  <c r="F1560" i="10"/>
  <c r="M1557" i="10"/>
  <c r="L1557" i="10"/>
  <c r="K1557" i="10"/>
  <c r="J1557" i="10"/>
  <c r="I1557" i="10"/>
  <c r="H1557" i="10"/>
  <c r="G1557" i="10"/>
  <c r="F1557" i="10"/>
  <c r="M1553" i="10"/>
  <c r="L1553" i="10"/>
  <c r="K1553" i="10"/>
  <c r="J1553" i="10"/>
  <c r="I1553" i="10"/>
  <c r="H1553" i="10"/>
  <c r="G1553" i="10"/>
  <c r="F1553" i="10"/>
  <c r="M1549" i="10"/>
  <c r="L1549" i="10"/>
  <c r="K1549" i="10"/>
  <c r="J1549" i="10"/>
  <c r="I1549" i="10"/>
  <c r="H1549" i="10"/>
  <c r="G1549" i="10"/>
  <c r="F1549" i="10"/>
  <c r="M1545" i="10"/>
  <c r="L1545" i="10"/>
  <c r="K1545" i="10"/>
  <c r="J1545" i="10"/>
  <c r="I1545" i="10"/>
  <c r="H1545" i="10"/>
  <c r="G1545" i="10"/>
  <c r="F1545" i="10"/>
  <c r="M1542" i="10"/>
  <c r="L1542" i="10"/>
  <c r="K1542" i="10"/>
  <c r="J1542" i="10"/>
  <c r="I1542" i="10"/>
  <c r="H1542" i="10"/>
  <c r="G1542" i="10"/>
  <c r="F1542" i="10"/>
  <c r="M1538" i="10"/>
  <c r="L1538" i="10"/>
  <c r="K1538" i="10"/>
  <c r="J1538" i="10"/>
  <c r="I1538" i="10"/>
  <c r="H1538" i="10"/>
  <c r="G1538" i="10"/>
  <c r="F1538" i="10"/>
  <c r="M1534" i="10"/>
  <c r="L1534" i="10"/>
  <c r="K1534" i="10"/>
  <c r="J1534" i="10"/>
  <c r="I1534" i="10"/>
  <c r="H1534" i="10"/>
  <c r="G1534" i="10"/>
  <c r="F1534" i="10"/>
  <c r="M1531" i="10"/>
  <c r="L1531" i="10"/>
  <c r="K1531" i="10"/>
  <c r="J1531" i="10"/>
  <c r="I1531" i="10"/>
  <c r="H1531" i="10"/>
  <c r="G1531" i="10"/>
  <c r="F1531" i="10"/>
  <c r="M1527" i="10"/>
  <c r="L1527" i="10"/>
  <c r="K1527" i="10"/>
  <c r="J1527" i="10"/>
  <c r="I1527" i="10"/>
  <c r="H1527" i="10"/>
  <c r="G1527" i="10"/>
  <c r="F1527" i="10"/>
  <c r="M1524" i="10"/>
  <c r="L1524" i="10"/>
  <c r="K1524" i="10"/>
  <c r="J1524" i="10"/>
  <c r="I1524" i="10"/>
  <c r="H1524" i="10"/>
  <c r="G1524" i="10"/>
  <c r="F1524" i="10"/>
  <c r="M1521" i="10"/>
  <c r="L1521" i="10"/>
  <c r="K1521" i="10"/>
  <c r="J1521" i="10"/>
  <c r="I1521" i="10"/>
  <c r="H1521" i="10"/>
  <c r="G1521" i="10"/>
  <c r="F1521" i="10"/>
  <c r="M1517" i="10"/>
  <c r="L1517" i="10"/>
  <c r="K1517" i="10"/>
  <c r="J1517" i="10"/>
  <c r="I1517" i="10"/>
  <c r="H1517" i="10"/>
  <c r="G1517" i="10"/>
  <c r="F1517" i="10"/>
  <c r="M1514" i="10"/>
  <c r="L1514" i="10"/>
  <c r="K1514" i="10"/>
  <c r="J1514" i="10"/>
  <c r="I1514" i="10"/>
  <c r="H1514" i="10"/>
  <c r="G1514" i="10"/>
  <c r="F1514" i="10"/>
  <c r="M1511" i="10"/>
  <c r="L1511" i="10"/>
  <c r="K1511" i="10"/>
  <c r="J1511" i="10"/>
  <c r="I1511" i="10"/>
  <c r="H1511" i="10"/>
  <c r="G1511" i="10"/>
  <c r="F1511" i="10"/>
  <c r="M1507" i="10"/>
  <c r="L1507" i="10"/>
  <c r="K1507" i="10"/>
  <c r="J1507" i="10"/>
  <c r="I1507" i="10"/>
  <c r="H1507" i="10"/>
  <c r="G1507" i="10"/>
  <c r="F1507" i="10"/>
  <c r="M1504" i="10"/>
  <c r="L1504" i="10"/>
  <c r="K1504" i="10"/>
  <c r="J1504" i="10"/>
  <c r="I1504" i="10"/>
  <c r="H1504" i="10"/>
  <c r="G1504" i="10"/>
  <c r="F1504" i="10"/>
  <c r="M1501" i="10"/>
  <c r="L1501" i="10"/>
  <c r="K1501" i="10"/>
  <c r="J1501" i="10"/>
  <c r="I1501" i="10"/>
  <c r="H1501" i="10"/>
  <c r="G1501" i="10"/>
  <c r="F1501" i="10"/>
  <c r="M1498" i="10"/>
  <c r="L1498" i="10"/>
  <c r="K1498" i="10"/>
  <c r="J1498" i="10"/>
  <c r="I1498" i="10"/>
  <c r="H1498" i="10"/>
  <c r="G1498" i="10"/>
  <c r="F1498" i="10"/>
  <c r="M1495" i="10"/>
  <c r="L1495" i="10"/>
  <c r="K1495" i="10"/>
  <c r="J1495" i="10"/>
  <c r="I1495" i="10"/>
  <c r="H1495" i="10"/>
  <c r="G1495" i="10"/>
  <c r="F1495" i="10"/>
  <c r="M1492" i="10"/>
  <c r="L1492" i="10"/>
  <c r="K1492" i="10"/>
  <c r="J1492" i="10"/>
  <c r="I1492" i="10"/>
  <c r="H1492" i="10"/>
  <c r="G1492" i="10"/>
  <c r="F1492" i="10"/>
  <c r="M1489" i="10"/>
  <c r="L1489" i="10"/>
  <c r="K1489" i="10"/>
  <c r="J1489" i="10"/>
  <c r="I1489" i="10"/>
  <c r="H1489" i="10"/>
  <c r="G1489" i="10"/>
  <c r="F1489" i="10"/>
  <c r="M1486" i="10"/>
  <c r="L1486" i="10"/>
  <c r="K1486" i="10"/>
  <c r="J1486" i="10"/>
  <c r="I1486" i="10"/>
  <c r="H1486" i="10"/>
  <c r="G1486" i="10"/>
  <c r="F1486" i="10"/>
  <c r="M1483" i="10"/>
  <c r="L1483" i="10"/>
  <c r="K1483" i="10"/>
  <c r="J1483" i="10"/>
  <c r="I1483" i="10"/>
  <c r="H1483" i="10"/>
  <c r="G1483" i="10"/>
  <c r="F1483" i="10"/>
  <c r="M1479" i="10"/>
  <c r="L1479" i="10"/>
  <c r="K1479" i="10"/>
  <c r="J1479" i="10"/>
  <c r="I1479" i="10"/>
  <c r="H1479" i="10"/>
  <c r="G1479" i="10"/>
  <c r="F1479" i="10"/>
  <c r="M1476" i="10"/>
  <c r="L1476" i="10"/>
  <c r="K1476" i="10"/>
  <c r="J1476" i="10"/>
  <c r="I1476" i="10"/>
  <c r="H1476" i="10"/>
  <c r="G1476" i="10"/>
  <c r="F1476" i="10"/>
  <c r="M1473" i="10"/>
  <c r="L1473" i="10"/>
  <c r="K1473" i="10"/>
  <c r="J1473" i="10"/>
  <c r="I1473" i="10"/>
  <c r="H1473" i="10"/>
  <c r="G1473" i="10"/>
  <c r="F1473" i="10"/>
  <c r="M1470" i="10"/>
  <c r="L1470" i="10"/>
  <c r="K1470" i="10"/>
  <c r="J1470" i="10"/>
  <c r="I1470" i="10"/>
  <c r="H1470" i="10"/>
  <c r="G1470" i="10"/>
  <c r="F1470" i="10"/>
  <c r="M1467" i="10"/>
  <c r="L1467" i="10"/>
  <c r="K1467" i="10"/>
  <c r="J1467" i="10"/>
  <c r="I1467" i="10"/>
  <c r="H1467" i="10"/>
  <c r="G1467" i="10"/>
  <c r="F1467" i="10"/>
  <c r="M1464" i="10"/>
  <c r="L1464" i="10"/>
  <c r="K1464" i="10"/>
  <c r="J1464" i="10"/>
  <c r="I1464" i="10"/>
  <c r="H1464" i="10"/>
  <c r="G1464" i="10"/>
  <c r="F1464" i="10"/>
  <c r="M1460" i="10"/>
  <c r="L1460" i="10"/>
  <c r="K1460" i="10"/>
  <c r="J1460" i="10"/>
  <c r="I1460" i="10"/>
  <c r="H1460" i="10"/>
  <c r="G1460" i="10"/>
  <c r="F1460" i="10"/>
  <c r="M1456" i="10"/>
  <c r="L1456" i="10"/>
  <c r="K1456" i="10"/>
  <c r="J1456" i="10"/>
  <c r="I1456" i="10"/>
  <c r="H1456" i="10"/>
  <c r="G1456" i="10"/>
  <c r="F1456" i="10"/>
  <c r="M1453" i="10"/>
  <c r="L1453" i="10"/>
  <c r="K1453" i="10"/>
  <c r="J1453" i="10"/>
  <c r="I1453" i="10"/>
  <c r="H1453" i="10"/>
  <c r="G1453" i="10"/>
  <c r="F1453" i="10"/>
  <c r="M1450" i="10"/>
  <c r="L1450" i="10"/>
  <c r="K1450" i="10"/>
  <c r="J1450" i="10"/>
  <c r="I1450" i="10"/>
  <c r="H1450" i="10"/>
  <c r="G1450" i="10"/>
  <c r="F1450" i="10"/>
  <c r="M1447" i="10"/>
  <c r="L1447" i="10"/>
  <c r="K1447" i="10"/>
  <c r="J1447" i="10"/>
  <c r="I1447" i="10"/>
  <c r="H1447" i="10"/>
  <c r="G1447" i="10"/>
  <c r="F1447" i="10"/>
  <c r="M1444" i="10"/>
  <c r="L1444" i="10"/>
  <c r="K1444" i="10"/>
  <c r="J1444" i="10"/>
  <c r="I1444" i="10"/>
  <c r="H1444" i="10"/>
  <c r="G1444" i="10"/>
  <c r="F1444" i="10"/>
  <c r="M1441" i="10"/>
  <c r="L1441" i="10"/>
  <c r="K1441" i="10"/>
  <c r="J1441" i="10"/>
  <c r="I1441" i="10"/>
  <c r="H1441" i="10"/>
  <c r="G1441" i="10"/>
  <c r="F1441" i="10"/>
  <c r="M1438" i="10"/>
  <c r="L1438" i="10"/>
  <c r="K1438" i="10"/>
  <c r="J1438" i="10"/>
  <c r="I1438" i="10"/>
  <c r="H1438" i="10"/>
  <c r="G1438" i="10"/>
  <c r="F1438" i="10"/>
  <c r="M1434" i="10"/>
  <c r="L1434" i="10"/>
  <c r="K1434" i="10"/>
  <c r="J1434" i="10"/>
  <c r="I1434" i="10"/>
  <c r="H1434" i="10"/>
  <c r="G1434" i="10"/>
  <c r="F1434" i="10"/>
  <c r="M1431" i="10"/>
  <c r="L1431" i="10"/>
  <c r="K1431" i="10"/>
  <c r="J1431" i="10"/>
  <c r="I1431" i="10"/>
  <c r="H1431" i="10"/>
  <c r="G1431" i="10"/>
  <c r="F1431" i="10"/>
  <c r="M1428" i="10"/>
  <c r="L1428" i="10"/>
  <c r="K1428" i="10"/>
  <c r="J1428" i="10"/>
  <c r="I1428" i="10"/>
  <c r="H1428" i="10"/>
  <c r="G1428" i="10"/>
  <c r="F1428" i="10"/>
  <c r="M1425" i="10"/>
  <c r="L1425" i="10"/>
  <c r="K1425" i="10"/>
  <c r="J1425" i="10"/>
  <c r="I1425" i="10"/>
  <c r="H1425" i="10"/>
  <c r="G1425" i="10"/>
  <c r="F1425" i="10"/>
  <c r="M1422" i="10"/>
  <c r="L1422" i="10"/>
  <c r="K1422" i="10"/>
  <c r="J1422" i="10"/>
  <c r="I1422" i="10"/>
  <c r="H1422" i="10"/>
  <c r="G1422" i="10"/>
  <c r="F1422" i="10"/>
  <c r="M1419" i="10"/>
  <c r="L1419" i="10"/>
  <c r="K1419" i="10"/>
  <c r="J1419" i="10"/>
  <c r="I1419" i="10"/>
  <c r="H1419" i="10"/>
  <c r="G1419" i="10"/>
  <c r="F1419" i="10"/>
  <c r="M1416" i="10"/>
  <c r="L1416" i="10"/>
  <c r="K1416" i="10"/>
  <c r="J1416" i="10"/>
  <c r="I1416" i="10"/>
  <c r="H1416" i="10"/>
  <c r="G1416" i="10"/>
  <c r="F1416" i="10"/>
  <c r="M1413" i="10"/>
  <c r="L1413" i="10"/>
  <c r="K1413" i="10"/>
  <c r="J1413" i="10"/>
  <c r="I1413" i="10"/>
  <c r="H1413" i="10"/>
  <c r="G1413" i="10"/>
  <c r="F1413" i="10"/>
  <c r="M1410" i="10"/>
  <c r="L1410" i="10"/>
  <c r="K1410" i="10"/>
  <c r="J1410" i="10"/>
  <c r="I1410" i="10"/>
  <c r="H1410" i="10"/>
  <c r="G1410" i="10"/>
  <c r="F1410" i="10"/>
  <c r="M1407" i="10"/>
  <c r="L1407" i="10"/>
  <c r="K1407" i="10"/>
  <c r="J1407" i="10"/>
  <c r="I1407" i="10"/>
  <c r="H1407" i="10"/>
  <c r="G1407" i="10"/>
  <c r="F1407" i="10"/>
  <c r="M1404" i="10"/>
  <c r="L1404" i="10"/>
  <c r="K1404" i="10"/>
  <c r="J1404" i="10"/>
  <c r="I1404" i="10"/>
  <c r="H1404" i="10"/>
  <c r="G1404" i="10"/>
  <c r="F1404" i="10"/>
  <c r="M1400" i="10"/>
  <c r="L1400" i="10"/>
  <c r="K1400" i="10"/>
  <c r="J1400" i="10"/>
  <c r="I1400" i="10"/>
  <c r="H1400" i="10"/>
  <c r="G1400" i="10"/>
  <c r="F1400" i="10"/>
  <c r="M1397" i="10"/>
  <c r="L1397" i="10"/>
  <c r="K1397" i="10"/>
  <c r="J1397" i="10"/>
  <c r="I1397" i="10"/>
  <c r="H1397" i="10"/>
  <c r="G1397" i="10"/>
  <c r="F1397" i="10"/>
  <c r="M1394" i="10"/>
  <c r="L1394" i="10"/>
  <c r="K1394" i="10"/>
  <c r="J1394" i="10"/>
  <c r="I1394" i="10"/>
  <c r="H1394" i="10"/>
  <c r="G1394" i="10"/>
  <c r="F1394" i="10"/>
  <c r="M1391" i="10"/>
  <c r="L1391" i="10"/>
  <c r="K1391" i="10"/>
  <c r="J1391" i="10"/>
  <c r="I1391" i="10"/>
  <c r="H1391" i="10"/>
  <c r="G1391" i="10"/>
  <c r="F1391" i="10"/>
  <c r="M1388" i="10"/>
  <c r="L1388" i="10"/>
  <c r="K1388" i="10"/>
  <c r="J1388" i="10"/>
  <c r="I1388" i="10"/>
  <c r="H1388" i="10"/>
  <c r="G1388" i="10"/>
  <c r="F1388" i="10"/>
  <c r="M1384" i="10"/>
  <c r="L1384" i="10"/>
  <c r="K1384" i="10"/>
  <c r="J1384" i="10"/>
  <c r="I1384" i="10"/>
  <c r="H1384" i="10"/>
  <c r="G1384" i="10"/>
  <c r="F1384" i="10"/>
  <c r="M1381" i="10"/>
  <c r="L1381" i="10"/>
  <c r="K1381" i="10"/>
  <c r="J1381" i="10"/>
  <c r="I1381" i="10"/>
  <c r="H1381" i="10"/>
  <c r="G1381" i="10"/>
  <c r="F1381" i="10"/>
  <c r="M1378" i="10"/>
  <c r="L1378" i="10"/>
  <c r="K1378" i="10"/>
  <c r="J1378" i="10"/>
  <c r="I1378" i="10"/>
  <c r="H1378" i="10"/>
  <c r="G1378" i="10"/>
  <c r="F1378" i="10"/>
  <c r="M1375" i="10"/>
  <c r="L1375" i="10"/>
  <c r="K1375" i="10"/>
  <c r="J1375" i="10"/>
  <c r="I1375" i="10"/>
  <c r="H1375" i="10"/>
  <c r="G1375" i="10"/>
  <c r="F1375" i="10"/>
  <c r="M1372" i="10"/>
  <c r="L1372" i="10"/>
  <c r="K1372" i="10"/>
  <c r="J1372" i="10"/>
  <c r="I1372" i="10"/>
  <c r="H1372" i="10"/>
  <c r="G1372" i="10"/>
  <c r="F1372" i="10"/>
  <c r="M1369" i="10"/>
  <c r="L1369" i="10"/>
  <c r="K1369" i="10"/>
  <c r="J1369" i="10"/>
  <c r="I1369" i="10"/>
  <c r="H1369" i="10"/>
  <c r="G1369" i="10"/>
  <c r="F1369" i="10"/>
  <c r="M1366" i="10"/>
  <c r="L1366" i="10"/>
  <c r="K1366" i="10"/>
  <c r="J1366" i="10"/>
  <c r="I1366" i="10"/>
  <c r="H1366" i="10"/>
  <c r="G1366" i="10"/>
  <c r="F1366" i="10"/>
  <c r="M1363" i="10"/>
  <c r="L1363" i="10"/>
  <c r="K1363" i="10"/>
  <c r="J1363" i="10"/>
  <c r="I1363" i="10"/>
  <c r="H1363" i="10"/>
  <c r="G1363" i="10"/>
  <c r="F1363" i="10"/>
  <c r="M1360" i="10"/>
  <c r="L1360" i="10"/>
  <c r="K1360" i="10"/>
  <c r="J1360" i="10"/>
  <c r="I1360" i="10"/>
  <c r="H1360" i="10"/>
  <c r="G1360" i="10"/>
  <c r="F1360" i="10"/>
  <c r="M1357" i="10"/>
  <c r="L1357" i="10"/>
  <c r="K1357" i="10"/>
  <c r="J1357" i="10"/>
  <c r="I1357" i="10"/>
  <c r="H1357" i="10"/>
  <c r="G1357" i="10"/>
  <c r="F1357" i="10"/>
  <c r="M1353" i="10"/>
  <c r="L1353" i="10"/>
  <c r="K1353" i="10"/>
  <c r="J1353" i="10"/>
  <c r="I1353" i="10"/>
  <c r="H1353" i="10"/>
  <c r="G1353" i="10"/>
  <c r="F1353" i="10"/>
  <c r="M1350" i="10"/>
  <c r="L1350" i="10"/>
  <c r="K1350" i="10"/>
  <c r="J1350" i="10"/>
  <c r="I1350" i="10"/>
  <c r="H1350" i="10"/>
  <c r="G1350" i="10"/>
  <c r="F1350" i="10"/>
  <c r="M1347" i="10"/>
  <c r="L1347" i="10"/>
  <c r="K1347" i="10"/>
  <c r="J1347" i="10"/>
  <c r="I1347" i="10"/>
  <c r="H1347" i="10"/>
  <c r="G1347" i="10"/>
  <c r="F1347" i="10"/>
  <c r="M1344" i="10"/>
  <c r="L1344" i="10"/>
  <c r="K1344" i="10"/>
  <c r="J1344" i="10"/>
  <c r="I1344" i="10"/>
  <c r="H1344" i="10"/>
  <c r="G1344" i="10"/>
  <c r="F1344" i="10"/>
  <c r="M1341" i="10"/>
  <c r="L1341" i="10"/>
  <c r="K1341" i="10"/>
  <c r="J1341" i="10"/>
  <c r="I1341" i="10"/>
  <c r="H1341" i="10"/>
  <c r="G1341" i="10"/>
  <c r="F1341" i="10"/>
  <c r="M1338" i="10"/>
  <c r="L1338" i="10"/>
  <c r="K1338" i="10"/>
  <c r="J1338" i="10"/>
  <c r="I1338" i="10"/>
  <c r="H1338" i="10"/>
  <c r="G1338" i="10"/>
  <c r="F1338" i="10"/>
  <c r="M1335" i="10"/>
  <c r="L1335" i="10"/>
  <c r="K1335" i="10"/>
  <c r="J1335" i="10"/>
  <c r="I1335" i="10"/>
  <c r="H1335" i="10"/>
  <c r="G1335" i="10"/>
  <c r="F1335" i="10"/>
  <c r="M1332" i="10"/>
  <c r="L1332" i="10"/>
  <c r="K1332" i="10"/>
  <c r="J1332" i="10"/>
  <c r="I1332" i="10"/>
  <c r="H1332" i="10"/>
  <c r="G1332" i="10"/>
  <c r="F1332" i="10"/>
  <c r="M1329" i="10"/>
  <c r="L1329" i="10"/>
  <c r="K1329" i="10"/>
  <c r="J1329" i="10"/>
  <c r="I1329" i="10"/>
  <c r="H1329" i="10"/>
  <c r="G1329" i="10"/>
  <c r="F1329" i="10"/>
  <c r="M1326" i="10"/>
  <c r="L1326" i="10"/>
  <c r="K1326" i="10"/>
  <c r="J1326" i="10"/>
  <c r="I1326" i="10"/>
  <c r="H1326" i="10"/>
  <c r="G1326" i="10"/>
  <c r="F1326" i="10"/>
  <c r="M1322" i="10"/>
  <c r="L1322" i="10"/>
  <c r="K1322" i="10"/>
  <c r="J1322" i="10"/>
  <c r="I1322" i="10"/>
  <c r="H1322" i="10"/>
  <c r="G1322" i="10"/>
  <c r="F1322" i="10"/>
  <c r="M1319" i="10"/>
  <c r="L1319" i="10"/>
  <c r="K1319" i="10"/>
  <c r="J1319" i="10"/>
  <c r="I1319" i="10"/>
  <c r="H1319" i="10"/>
  <c r="G1319" i="10"/>
  <c r="F1319" i="10"/>
  <c r="M1316" i="10"/>
  <c r="L1316" i="10"/>
  <c r="K1316" i="10"/>
  <c r="J1316" i="10"/>
  <c r="I1316" i="10"/>
  <c r="H1316" i="10"/>
  <c r="G1316" i="10"/>
  <c r="F1316" i="10"/>
  <c r="M1313" i="10"/>
  <c r="L1313" i="10"/>
  <c r="K1313" i="10"/>
  <c r="J1313" i="10"/>
  <c r="I1313" i="10"/>
  <c r="H1313" i="10"/>
  <c r="G1313" i="10"/>
  <c r="F1313" i="10"/>
  <c r="M1310" i="10"/>
  <c r="L1310" i="10"/>
  <c r="K1310" i="10"/>
  <c r="J1310" i="10"/>
  <c r="I1310" i="10"/>
  <c r="H1310" i="10"/>
  <c r="G1310" i="10"/>
  <c r="F1310" i="10"/>
  <c r="M1307" i="10"/>
  <c r="L1307" i="10"/>
  <c r="K1307" i="10"/>
  <c r="J1307" i="10"/>
  <c r="I1307" i="10"/>
  <c r="H1307" i="10"/>
  <c r="G1307" i="10"/>
  <c r="F1307" i="10"/>
  <c r="M1304" i="10"/>
  <c r="L1304" i="10"/>
  <c r="K1304" i="10"/>
  <c r="J1304" i="10"/>
  <c r="I1304" i="10"/>
  <c r="H1304" i="10"/>
  <c r="G1304" i="10"/>
  <c r="F1304" i="10"/>
  <c r="M1301" i="10"/>
  <c r="L1301" i="10"/>
  <c r="K1301" i="10"/>
  <c r="J1301" i="10"/>
  <c r="I1301" i="10"/>
  <c r="H1301" i="10"/>
  <c r="G1301" i="10"/>
  <c r="F1301" i="10"/>
  <c r="M1298" i="10"/>
  <c r="L1298" i="10"/>
  <c r="K1298" i="10"/>
  <c r="J1298" i="10"/>
  <c r="I1298" i="10"/>
  <c r="H1298" i="10"/>
  <c r="G1298" i="10"/>
  <c r="F1298" i="10"/>
  <c r="M1295" i="10"/>
  <c r="L1295" i="10"/>
  <c r="K1295" i="10"/>
  <c r="J1295" i="10"/>
  <c r="I1295" i="10"/>
  <c r="H1295" i="10"/>
  <c r="G1295" i="10"/>
  <c r="F1295" i="10"/>
  <c r="M1291" i="10"/>
  <c r="L1291" i="10"/>
  <c r="K1291" i="10"/>
  <c r="J1291" i="10"/>
  <c r="I1291" i="10"/>
  <c r="H1291" i="10"/>
  <c r="G1291" i="10"/>
  <c r="F1291" i="10"/>
  <c r="M1288" i="10"/>
  <c r="L1288" i="10"/>
  <c r="K1288" i="10"/>
  <c r="J1288" i="10"/>
  <c r="I1288" i="10"/>
  <c r="H1288" i="10"/>
  <c r="G1288" i="10"/>
  <c r="F1288" i="10"/>
  <c r="M1285" i="10"/>
  <c r="L1285" i="10"/>
  <c r="K1285" i="10"/>
  <c r="J1285" i="10"/>
  <c r="I1285" i="10"/>
  <c r="H1285" i="10"/>
  <c r="G1285" i="10"/>
  <c r="F1285" i="10"/>
  <c r="M1282" i="10"/>
  <c r="L1282" i="10"/>
  <c r="K1282" i="10"/>
  <c r="J1282" i="10"/>
  <c r="I1282" i="10"/>
  <c r="H1282" i="10"/>
  <c r="G1282" i="10"/>
  <c r="F1282" i="10"/>
  <c r="M1279" i="10"/>
  <c r="L1279" i="10"/>
  <c r="K1279" i="10"/>
  <c r="J1279" i="10"/>
  <c r="I1279" i="10"/>
  <c r="H1279" i="10"/>
  <c r="G1279" i="10"/>
  <c r="F1279" i="10"/>
  <c r="M1276" i="10"/>
  <c r="L1276" i="10"/>
  <c r="K1276" i="10"/>
  <c r="J1276" i="10"/>
  <c r="I1276" i="10"/>
  <c r="H1276" i="10"/>
  <c r="G1276" i="10"/>
  <c r="F1276" i="10"/>
  <c r="M1273" i="10"/>
  <c r="L1273" i="10"/>
  <c r="K1273" i="10"/>
  <c r="J1273" i="10"/>
  <c r="I1273" i="10"/>
  <c r="H1273" i="10"/>
  <c r="G1273" i="10"/>
  <c r="F1273" i="10"/>
  <c r="M1270" i="10"/>
  <c r="L1270" i="10"/>
  <c r="K1270" i="10"/>
  <c r="J1270" i="10"/>
  <c r="I1270" i="10"/>
  <c r="H1270" i="10"/>
  <c r="G1270" i="10"/>
  <c r="F1270" i="10"/>
  <c r="M1267" i="10"/>
  <c r="L1267" i="10"/>
  <c r="K1267" i="10"/>
  <c r="J1267" i="10"/>
  <c r="I1267" i="10"/>
  <c r="H1267" i="10"/>
  <c r="G1267" i="10"/>
  <c r="F1267" i="10"/>
  <c r="M1264" i="10"/>
  <c r="L1264" i="10"/>
  <c r="K1264" i="10"/>
  <c r="J1264" i="10"/>
  <c r="I1264" i="10"/>
  <c r="H1264" i="10"/>
  <c r="G1264" i="10"/>
  <c r="F1264" i="10"/>
  <c r="M1260" i="10"/>
  <c r="L1260" i="10"/>
  <c r="K1260" i="10"/>
  <c r="J1260" i="10"/>
  <c r="I1260" i="10"/>
  <c r="H1260" i="10"/>
  <c r="G1260" i="10"/>
  <c r="F1260" i="10"/>
  <c r="M1257" i="10"/>
  <c r="L1257" i="10"/>
  <c r="K1257" i="10"/>
  <c r="J1257" i="10"/>
  <c r="I1257" i="10"/>
  <c r="H1257" i="10"/>
  <c r="G1257" i="10"/>
  <c r="F1257" i="10"/>
  <c r="M1254" i="10"/>
  <c r="L1254" i="10"/>
  <c r="K1254" i="10"/>
  <c r="J1254" i="10"/>
  <c r="I1254" i="10"/>
  <c r="H1254" i="10"/>
  <c r="G1254" i="10"/>
  <c r="F1254" i="10"/>
  <c r="M1251" i="10"/>
  <c r="L1251" i="10"/>
  <c r="K1251" i="10"/>
  <c r="J1251" i="10"/>
  <c r="I1251" i="10"/>
  <c r="H1251" i="10"/>
  <c r="G1251" i="10"/>
  <c r="F1251" i="10"/>
  <c r="M1248" i="10"/>
  <c r="L1248" i="10"/>
  <c r="K1248" i="10"/>
  <c r="J1248" i="10"/>
  <c r="I1248" i="10"/>
  <c r="H1248" i="10"/>
  <c r="G1248" i="10"/>
  <c r="F1248" i="10"/>
  <c r="M1245" i="10"/>
  <c r="L1245" i="10"/>
  <c r="K1245" i="10"/>
  <c r="J1245" i="10"/>
  <c r="I1245" i="10"/>
  <c r="H1245" i="10"/>
  <c r="G1245" i="10"/>
  <c r="F1245" i="10"/>
  <c r="M1242" i="10"/>
  <c r="L1242" i="10"/>
  <c r="K1242" i="10"/>
  <c r="J1242" i="10"/>
  <c r="I1242" i="10"/>
  <c r="H1242" i="10"/>
  <c r="G1242" i="10"/>
  <c r="F1242" i="10"/>
  <c r="M1239" i="10"/>
  <c r="L1239" i="10"/>
  <c r="K1239" i="10"/>
  <c r="J1239" i="10"/>
  <c r="I1239" i="10"/>
  <c r="H1239" i="10"/>
  <c r="G1239" i="10"/>
  <c r="F1239" i="10"/>
  <c r="M1236" i="10"/>
  <c r="L1236" i="10"/>
  <c r="K1236" i="10"/>
  <c r="J1236" i="10"/>
  <c r="I1236" i="10"/>
  <c r="H1236" i="10"/>
  <c r="G1236" i="10"/>
  <c r="F1236" i="10"/>
  <c r="M1232" i="10"/>
  <c r="L1232" i="10"/>
  <c r="K1232" i="10"/>
  <c r="J1232" i="10"/>
  <c r="I1232" i="10"/>
  <c r="H1232" i="10"/>
  <c r="G1232" i="10"/>
  <c r="F1232" i="10"/>
  <c r="M1229" i="10"/>
  <c r="L1229" i="10"/>
  <c r="K1229" i="10"/>
  <c r="J1229" i="10"/>
  <c r="I1229" i="10"/>
  <c r="H1229" i="10"/>
  <c r="G1229" i="10"/>
  <c r="F1229" i="10"/>
  <c r="M1226" i="10"/>
  <c r="L1226" i="10"/>
  <c r="K1226" i="10"/>
  <c r="J1226" i="10"/>
  <c r="I1226" i="10"/>
  <c r="H1226" i="10"/>
  <c r="G1226" i="10"/>
  <c r="F1226" i="10"/>
  <c r="M1223" i="10"/>
  <c r="L1223" i="10"/>
  <c r="K1223" i="10"/>
  <c r="J1223" i="10"/>
  <c r="I1223" i="10"/>
  <c r="H1223" i="10"/>
  <c r="G1223" i="10"/>
  <c r="F1223" i="10"/>
  <c r="M1220" i="10"/>
  <c r="L1220" i="10"/>
  <c r="K1220" i="10"/>
  <c r="J1220" i="10"/>
  <c r="I1220" i="10"/>
  <c r="H1220" i="10"/>
  <c r="G1220" i="10"/>
  <c r="F1220" i="10"/>
  <c r="M1217" i="10"/>
  <c r="L1217" i="10"/>
  <c r="K1217" i="10"/>
  <c r="J1217" i="10"/>
  <c r="I1217" i="10"/>
  <c r="H1217" i="10"/>
  <c r="G1217" i="10"/>
  <c r="F1217" i="10"/>
  <c r="M1214" i="10"/>
  <c r="L1214" i="10"/>
  <c r="K1214" i="10"/>
  <c r="J1214" i="10"/>
  <c r="I1214" i="10"/>
  <c r="H1214" i="10"/>
  <c r="G1214" i="10"/>
  <c r="F1214" i="10"/>
  <c r="M1211" i="10"/>
  <c r="L1211" i="10"/>
  <c r="K1211" i="10"/>
  <c r="J1211" i="10"/>
  <c r="I1211" i="10"/>
  <c r="H1211" i="10"/>
  <c r="G1211" i="10"/>
  <c r="F1211" i="10"/>
  <c r="M1208" i="10"/>
  <c r="L1208" i="10"/>
  <c r="K1208" i="10"/>
  <c r="J1208" i="10"/>
  <c r="I1208" i="10"/>
  <c r="H1208" i="10"/>
  <c r="G1208" i="10"/>
  <c r="F1208" i="10"/>
  <c r="M1205" i="10"/>
  <c r="L1205" i="10"/>
  <c r="K1205" i="10"/>
  <c r="J1205" i="10"/>
  <c r="I1205" i="10"/>
  <c r="H1205" i="10"/>
  <c r="G1205" i="10"/>
  <c r="F1205" i="10"/>
  <c r="M1201" i="10"/>
  <c r="L1201" i="10"/>
  <c r="K1201" i="10"/>
  <c r="J1201" i="10"/>
  <c r="I1201" i="10"/>
  <c r="H1201" i="10"/>
  <c r="G1201" i="10"/>
  <c r="F1201" i="10"/>
  <c r="M1198" i="10"/>
  <c r="L1198" i="10"/>
  <c r="K1198" i="10"/>
  <c r="J1198" i="10"/>
  <c r="I1198" i="10"/>
  <c r="H1198" i="10"/>
  <c r="G1198" i="10"/>
  <c r="F1198" i="10"/>
  <c r="M1195" i="10"/>
  <c r="L1195" i="10"/>
  <c r="K1195" i="10"/>
  <c r="J1195" i="10"/>
  <c r="I1195" i="10"/>
  <c r="H1195" i="10"/>
  <c r="G1195" i="10"/>
  <c r="F1195" i="10"/>
  <c r="M1192" i="10"/>
  <c r="L1192" i="10"/>
  <c r="K1192" i="10"/>
  <c r="J1192" i="10"/>
  <c r="I1192" i="10"/>
  <c r="H1192" i="10"/>
  <c r="G1192" i="10"/>
  <c r="F1192" i="10"/>
  <c r="M1189" i="10"/>
  <c r="L1189" i="10"/>
  <c r="K1189" i="10"/>
  <c r="J1189" i="10"/>
  <c r="I1189" i="10"/>
  <c r="H1189" i="10"/>
  <c r="G1189" i="10"/>
  <c r="F1189" i="10"/>
  <c r="M1186" i="10"/>
  <c r="L1186" i="10"/>
  <c r="K1186" i="10"/>
  <c r="J1186" i="10"/>
  <c r="I1186" i="10"/>
  <c r="H1186" i="10"/>
  <c r="G1186" i="10"/>
  <c r="F1186" i="10"/>
  <c r="M1183" i="10"/>
  <c r="L1183" i="10"/>
  <c r="K1183" i="10"/>
  <c r="J1183" i="10"/>
  <c r="I1183" i="10"/>
  <c r="H1183" i="10"/>
  <c r="G1183" i="10"/>
  <c r="F1183" i="10"/>
  <c r="M1180" i="10"/>
  <c r="L1180" i="10"/>
  <c r="K1180" i="10"/>
  <c r="J1180" i="10"/>
  <c r="I1180" i="10"/>
  <c r="H1180" i="10"/>
  <c r="G1180" i="10"/>
  <c r="F1180" i="10"/>
  <c r="M1177" i="10"/>
  <c r="L1177" i="10"/>
  <c r="K1177" i="10"/>
  <c r="J1177" i="10"/>
  <c r="I1177" i="10"/>
  <c r="H1177" i="10"/>
  <c r="G1177" i="10"/>
  <c r="F1177" i="10"/>
  <c r="M1174" i="10"/>
  <c r="L1174" i="10"/>
  <c r="K1174" i="10"/>
  <c r="J1174" i="10"/>
  <c r="I1174" i="10"/>
  <c r="H1174" i="10"/>
  <c r="G1174" i="10"/>
  <c r="F1174" i="10"/>
  <c r="M1170" i="10"/>
  <c r="L1170" i="10"/>
  <c r="K1170" i="10"/>
  <c r="J1170" i="10"/>
  <c r="I1170" i="10"/>
  <c r="H1170" i="10"/>
  <c r="G1170" i="10"/>
  <c r="F1170" i="10"/>
  <c r="M1167" i="10"/>
  <c r="L1167" i="10"/>
  <c r="K1167" i="10"/>
  <c r="J1167" i="10"/>
  <c r="I1167" i="10"/>
  <c r="H1167" i="10"/>
  <c r="G1167" i="10"/>
  <c r="F1167" i="10"/>
  <c r="M1164" i="10"/>
  <c r="L1164" i="10"/>
  <c r="K1164" i="10"/>
  <c r="J1164" i="10"/>
  <c r="I1164" i="10"/>
  <c r="H1164" i="10"/>
  <c r="G1164" i="10"/>
  <c r="F1164" i="10"/>
  <c r="M1161" i="10"/>
  <c r="L1161" i="10"/>
  <c r="K1161" i="10"/>
  <c r="J1161" i="10"/>
  <c r="I1161" i="10"/>
  <c r="H1161" i="10"/>
  <c r="G1161" i="10"/>
  <c r="F1161" i="10"/>
  <c r="M1158" i="10"/>
  <c r="L1158" i="10"/>
  <c r="K1158" i="10"/>
  <c r="J1158" i="10"/>
  <c r="I1158" i="10"/>
  <c r="H1158" i="10"/>
  <c r="G1158" i="10"/>
  <c r="F1158" i="10"/>
  <c r="M1155" i="10"/>
  <c r="L1155" i="10"/>
  <c r="K1155" i="10"/>
  <c r="J1155" i="10"/>
  <c r="I1155" i="10"/>
  <c r="H1155" i="10"/>
  <c r="G1155" i="10"/>
  <c r="F1155" i="10"/>
  <c r="M1152" i="10"/>
  <c r="L1152" i="10"/>
  <c r="K1152" i="10"/>
  <c r="J1152" i="10"/>
  <c r="I1152" i="10"/>
  <c r="H1152" i="10"/>
  <c r="G1152" i="10"/>
  <c r="F1152" i="10"/>
  <c r="M1149" i="10"/>
  <c r="L1149" i="10"/>
  <c r="K1149" i="10"/>
  <c r="J1149" i="10"/>
  <c r="I1149" i="10"/>
  <c r="H1149" i="10"/>
  <c r="G1149" i="10"/>
  <c r="F1149" i="10"/>
  <c r="M1146" i="10"/>
  <c r="L1146" i="10"/>
  <c r="K1146" i="10"/>
  <c r="J1146" i="10"/>
  <c r="I1146" i="10"/>
  <c r="H1146" i="10"/>
  <c r="G1146" i="10"/>
  <c r="F1146" i="10"/>
  <c r="M1143" i="10"/>
  <c r="L1143" i="10"/>
  <c r="K1143" i="10"/>
  <c r="J1143" i="10"/>
  <c r="I1143" i="10"/>
  <c r="H1143" i="10"/>
  <c r="G1143" i="10"/>
  <c r="F1143" i="10"/>
  <c r="M1139" i="10"/>
  <c r="L1139" i="10"/>
  <c r="K1139" i="10"/>
  <c r="J1139" i="10"/>
  <c r="I1139" i="10"/>
  <c r="H1139" i="10"/>
  <c r="G1139" i="10"/>
  <c r="F1139" i="10"/>
  <c r="M1136" i="10"/>
  <c r="L1136" i="10"/>
  <c r="K1136" i="10"/>
  <c r="J1136" i="10"/>
  <c r="I1136" i="10"/>
  <c r="H1136" i="10"/>
  <c r="G1136" i="10"/>
  <c r="F1136" i="10"/>
  <c r="M1133" i="10"/>
  <c r="L1133" i="10"/>
  <c r="K1133" i="10"/>
  <c r="J1133" i="10"/>
  <c r="I1133" i="10"/>
  <c r="H1133" i="10"/>
  <c r="G1133" i="10"/>
  <c r="F1133" i="10"/>
  <c r="M1130" i="10"/>
  <c r="L1130" i="10"/>
  <c r="K1130" i="10"/>
  <c r="J1130" i="10"/>
  <c r="I1130" i="10"/>
  <c r="H1130" i="10"/>
  <c r="G1130" i="10"/>
  <c r="F1130" i="10"/>
  <c r="M1127" i="10"/>
  <c r="L1127" i="10"/>
  <c r="K1127" i="10"/>
  <c r="J1127" i="10"/>
  <c r="I1127" i="10"/>
  <c r="H1127" i="10"/>
  <c r="G1127" i="10"/>
  <c r="F1127" i="10"/>
  <c r="M1124" i="10"/>
  <c r="L1124" i="10"/>
  <c r="K1124" i="10"/>
  <c r="J1124" i="10"/>
  <c r="I1124" i="10"/>
  <c r="H1124" i="10"/>
  <c r="G1124" i="10"/>
  <c r="F1124" i="10"/>
  <c r="M1121" i="10"/>
  <c r="L1121" i="10"/>
  <c r="K1121" i="10"/>
  <c r="J1121" i="10"/>
  <c r="I1121" i="10"/>
  <c r="H1121" i="10"/>
  <c r="G1121" i="10"/>
  <c r="F1121" i="10"/>
  <c r="M1118" i="10"/>
  <c r="L1118" i="10"/>
  <c r="K1118" i="10"/>
  <c r="J1118" i="10"/>
  <c r="I1118" i="10"/>
  <c r="H1118" i="10"/>
  <c r="G1118" i="10"/>
  <c r="F1118" i="10"/>
  <c r="M1115" i="10"/>
  <c r="L1115" i="10"/>
  <c r="K1115" i="10"/>
  <c r="J1115" i="10"/>
  <c r="I1115" i="10"/>
  <c r="H1115" i="10"/>
  <c r="G1115" i="10"/>
  <c r="F1115" i="10"/>
  <c r="M1112" i="10"/>
  <c r="L1112" i="10"/>
  <c r="K1112" i="10"/>
  <c r="J1112" i="10"/>
  <c r="I1112" i="10"/>
  <c r="H1112" i="10"/>
  <c r="G1112" i="10"/>
  <c r="F1112" i="10"/>
  <c r="M1108" i="10"/>
  <c r="L1108" i="10"/>
  <c r="K1108" i="10"/>
  <c r="J1108" i="10"/>
  <c r="I1108" i="10"/>
  <c r="H1108" i="10"/>
  <c r="G1108" i="10"/>
  <c r="F1108" i="10"/>
  <c r="M1105" i="10"/>
  <c r="L1105" i="10"/>
  <c r="K1105" i="10"/>
  <c r="J1105" i="10"/>
  <c r="I1105" i="10"/>
  <c r="H1105" i="10"/>
  <c r="G1105" i="10"/>
  <c r="F1105" i="10"/>
  <c r="M1102" i="10"/>
  <c r="L1102" i="10"/>
  <c r="K1102" i="10"/>
  <c r="J1102" i="10"/>
  <c r="I1102" i="10"/>
  <c r="H1102" i="10"/>
  <c r="G1102" i="10"/>
  <c r="F1102" i="10"/>
  <c r="M1099" i="10"/>
  <c r="L1099" i="10"/>
  <c r="K1099" i="10"/>
  <c r="J1099" i="10"/>
  <c r="I1099" i="10"/>
  <c r="H1099" i="10"/>
  <c r="G1099" i="10"/>
  <c r="F1099" i="10"/>
  <c r="M1096" i="10"/>
  <c r="L1096" i="10"/>
  <c r="K1096" i="10"/>
  <c r="J1096" i="10"/>
  <c r="I1096" i="10"/>
  <c r="H1096" i="10"/>
  <c r="G1096" i="10"/>
  <c r="F1096" i="10"/>
  <c r="M1093" i="10"/>
  <c r="L1093" i="10"/>
  <c r="K1093" i="10"/>
  <c r="J1093" i="10"/>
  <c r="I1093" i="10"/>
  <c r="H1093" i="10"/>
  <c r="G1093" i="10"/>
  <c r="F1093" i="10"/>
  <c r="M1090" i="10"/>
  <c r="L1090" i="10"/>
  <c r="K1090" i="10"/>
  <c r="J1090" i="10"/>
  <c r="I1090" i="10"/>
  <c r="H1090" i="10"/>
  <c r="G1090" i="10"/>
  <c r="F1090" i="10"/>
  <c r="M1087" i="10"/>
  <c r="L1087" i="10"/>
  <c r="K1087" i="10"/>
  <c r="J1087" i="10"/>
  <c r="I1087" i="10"/>
  <c r="H1087" i="10"/>
  <c r="G1087" i="10"/>
  <c r="F1087" i="10"/>
  <c r="M1084" i="10"/>
  <c r="L1084" i="10"/>
  <c r="K1084" i="10"/>
  <c r="J1084" i="10"/>
  <c r="I1084" i="10"/>
  <c r="H1084" i="10"/>
  <c r="G1084" i="10"/>
  <c r="F1084" i="10"/>
  <c r="M1081" i="10"/>
  <c r="L1081" i="10"/>
  <c r="K1081" i="10"/>
  <c r="J1081" i="10"/>
  <c r="I1081" i="10"/>
  <c r="H1081" i="10"/>
  <c r="G1081" i="10"/>
  <c r="F1081" i="10"/>
  <c r="M1078" i="10"/>
  <c r="L1078" i="10"/>
  <c r="K1078" i="10"/>
  <c r="J1078" i="10"/>
  <c r="I1078" i="10"/>
  <c r="H1078" i="10"/>
  <c r="G1078" i="10"/>
  <c r="F1078" i="10"/>
  <c r="M1074" i="10"/>
  <c r="L1074" i="10"/>
  <c r="K1074" i="10"/>
  <c r="J1074" i="10"/>
  <c r="I1074" i="10"/>
  <c r="H1074" i="10"/>
  <c r="G1074" i="10"/>
  <c r="F1074" i="10"/>
  <c r="M1071" i="10"/>
  <c r="L1071" i="10"/>
  <c r="K1071" i="10"/>
  <c r="J1071" i="10"/>
  <c r="I1071" i="10"/>
  <c r="H1071" i="10"/>
  <c r="G1071" i="10"/>
  <c r="F1071" i="10"/>
  <c r="M1068" i="10"/>
  <c r="L1068" i="10"/>
  <c r="K1068" i="10"/>
  <c r="J1068" i="10"/>
  <c r="I1068" i="10"/>
  <c r="H1068" i="10"/>
  <c r="G1068" i="10"/>
  <c r="F1068" i="10"/>
  <c r="M1065" i="10"/>
  <c r="L1065" i="10"/>
  <c r="K1065" i="10"/>
  <c r="J1065" i="10"/>
  <c r="I1065" i="10"/>
  <c r="H1065" i="10"/>
  <c r="G1065" i="10"/>
  <c r="F1065" i="10"/>
  <c r="M1062" i="10"/>
  <c r="L1062" i="10"/>
  <c r="K1062" i="10"/>
  <c r="J1062" i="10"/>
  <c r="I1062" i="10"/>
  <c r="H1062" i="10"/>
  <c r="G1062" i="10"/>
  <c r="F1062" i="10"/>
  <c r="M1059" i="10"/>
  <c r="L1059" i="10"/>
  <c r="K1059" i="10"/>
  <c r="J1059" i="10"/>
  <c r="I1059" i="10"/>
  <c r="H1059" i="10"/>
  <c r="G1059" i="10"/>
  <c r="F1059" i="10"/>
  <c r="M1056" i="10"/>
  <c r="L1056" i="10"/>
  <c r="K1056" i="10"/>
  <c r="J1056" i="10"/>
  <c r="I1056" i="10"/>
  <c r="H1056" i="10"/>
  <c r="G1056" i="10"/>
  <c r="F1056" i="10"/>
  <c r="M1053" i="10"/>
  <c r="L1053" i="10"/>
  <c r="K1053" i="10"/>
  <c r="J1053" i="10"/>
  <c r="I1053" i="10"/>
  <c r="H1053" i="10"/>
  <c r="G1053" i="10"/>
  <c r="F1053" i="10"/>
  <c r="M1050" i="10"/>
  <c r="L1050" i="10"/>
  <c r="K1050" i="10"/>
  <c r="J1050" i="10"/>
  <c r="I1050" i="10"/>
  <c r="H1050" i="10"/>
  <c r="G1050" i="10"/>
  <c r="F1050" i="10"/>
  <c r="M1047" i="10"/>
  <c r="L1047" i="10"/>
  <c r="K1047" i="10"/>
  <c r="J1047" i="10"/>
  <c r="I1047" i="10"/>
  <c r="H1047" i="10"/>
  <c r="G1047" i="10"/>
  <c r="F1047" i="10"/>
  <c r="M1043" i="10"/>
  <c r="L1043" i="10"/>
  <c r="K1043" i="10"/>
  <c r="J1043" i="10"/>
  <c r="I1043" i="10"/>
  <c r="H1043" i="10"/>
  <c r="G1043" i="10"/>
  <c r="F1043" i="10"/>
  <c r="M1040" i="10"/>
  <c r="L1040" i="10"/>
  <c r="K1040" i="10"/>
  <c r="J1040" i="10"/>
  <c r="I1040" i="10"/>
  <c r="H1040" i="10"/>
  <c r="G1040" i="10"/>
  <c r="F1040" i="10"/>
  <c r="M1037" i="10"/>
  <c r="L1037" i="10"/>
  <c r="K1037" i="10"/>
  <c r="J1037" i="10"/>
  <c r="I1037" i="10"/>
  <c r="H1037" i="10"/>
  <c r="G1037" i="10"/>
  <c r="F1037" i="10"/>
  <c r="M1034" i="10"/>
  <c r="L1034" i="10"/>
  <c r="K1034" i="10"/>
  <c r="J1034" i="10"/>
  <c r="I1034" i="10"/>
  <c r="H1034" i="10"/>
  <c r="G1034" i="10"/>
  <c r="F1034" i="10"/>
  <c r="M1031" i="10"/>
  <c r="L1031" i="10"/>
  <c r="K1031" i="10"/>
  <c r="J1031" i="10"/>
  <c r="I1031" i="10"/>
  <c r="H1031" i="10"/>
  <c r="G1031" i="10"/>
  <c r="F1031" i="10"/>
  <c r="M1028" i="10"/>
  <c r="L1028" i="10"/>
  <c r="K1028" i="10"/>
  <c r="J1028" i="10"/>
  <c r="I1028" i="10"/>
  <c r="H1028" i="10"/>
  <c r="G1028" i="10"/>
  <c r="F1028" i="10"/>
  <c r="M1025" i="10"/>
  <c r="L1025" i="10"/>
  <c r="K1025" i="10"/>
  <c r="J1025" i="10"/>
  <c r="I1025" i="10"/>
  <c r="H1025" i="10"/>
  <c r="G1025" i="10"/>
  <c r="F1025" i="10"/>
  <c r="M1022" i="10"/>
  <c r="L1022" i="10"/>
  <c r="K1022" i="10"/>
  <c r="J1022" i="10"/>
  <c r="I1022" i="10"/>
  <c r="H1022" i="10"/>
  <c r="G1022" i="10"/>
  <c r="F1022" i="10"/>
  <c r="M1019" i="10"/>
  <c r="L1019" i="10"/>
  <c r="K1019" i="10"/>
  <c r="J1019" i="10"/>
  <c r="I1019" i="10"/>
  <c r="H1019" i="10"/>
  <c r="G1019" i="10"/>
  <c r="F1019" i="10"/>
  <c r="M1016" i="10"/>
  <c r="L1016" i="10"/>
  <c r="K1016" i="10"/>
  <c r="J1016" i="10"/>
  <c r="I1016" i="10"/>
  <c r="H1016" i="10"/>
  <c r="G1016" i="10"/>
  <c r="F1016" i="10"/>
  <c r="M1012" i="10"/>
  <c r="L1012" i="10"/>
  <c r="K1012" i="10"/>
  <c r="J1012" i="10"/>
  <c r="I1012" i="10"/>
  <c r="H1012" i="10"/>
  <c r="G1012" i="10"/>
  <c r="F1012" i="10"/>
  <c r="M1009" i="10"/>
  <c r="L1009" i="10"/>
  <c r="K1009" i="10"/>
  <c r="J1009" i="10"/>
  <c r="I1009" i="10"/>
  <c r="H1009" i="10"/>
  <c r="G1009" i="10"/>
  <c r="F1009" i="10"/>
  <c r="M1006" i="10"/>
  <c r="L1006" i="10"/>
  <c r="K1006" i="10"/>
  <c r="J1006" i="10"/>
  <c r="I1006" i="10"/>
  <c r="H1006" i="10"/>
  <c r="G1006" i="10"/>
  <c r="F1006" i="10"/>
  <c r="M1003" i="10"/>
  <c r="L1003" i="10"/>
  <c r="K1003" i="10"/>
  <c r="J1003" i="10"/>
  <c r="I1003" i="10"/>
  <c r="H1003" i="10"/>
  <c r="G1003" i="10"/>
  <c r="F1003" i="10"/>
  <c r="M1000" i="10"/>
  <c r="L1000" i="10"/>
  <c r="K1000" i="10"/>
  <c r="J1000" i="10"/>
  <c r="I1000" i="10"/>
  <c r="H1000" i="10"/>
  <c r="G1000" i="10"/>
  <c r="F1000" i="10"/>
  <c r="M997" i="10"/>
  <c r="L997" i="10"/>
  <c r="K997" i="10"/>
  <c r="J997" i="10"/>
  <c r="I997" i="10"/>
  <c r="H997" i="10"/>
  <c r="G997" i="10"/>
  <c r="F997" i="10"/>
  <c r="M994" i="10"/>
  <c r="L994" i="10"/>
  <c r="K994" i="10"/>
  <c r="J994" i="10"/>
  <c r="I994" i="10"/>
  <c r="H994" i="10"/>
  <c r="G994" i="10"/>
  <c r="F994" i="10"/>
  <c r="M991" i="10"/>
  <c r="L991" i="10"/>
  <c r="K991" i="10"/>
  <c r="J991" i="10"/>
  <c r="I991" i="10"/>
  <c r="H991" i="10"/>
  <c r="G991" i="10"/>
  <c r="F991" i="10"/>
  <c r="M988" i="10"/>
  <c r="L988" i="10"/>
  <c r="K988" i="10"/>
  <c r="J988" i="10"/>
  <c r="I988" i="10"/>
  <c r="H988" i="10"/>
  <c r="G988" i="10"/>
  <c r="F988" i="10"/>
  <c r="M985" i="10"/>
  <c r="L985" i="10"/>
  <c r="K985" i="10"/>
  <c r="J985" i="10"/>
  <c r="I985" i="10"/>
  <c r="H985" i="10"/>
  <c r="G985" i="10"/>
  <c r="F985" i="10"/>
  <c r="M981" i="10"/>
  <c r="L981" i="10"/>
  <c r="K981" i="10"/>
  <c r="J981" i="10"/>
  <c r="I981" i="10"/>
  <c r="H981" i="10"/>
  <c r="G981" i="10"/>
  <c r="F981" i="10"/>
  <c r="M978" i="10"/>
  <c r="L978" i="10"/>
  <c r="K978" i="10"/>
  <c r="J978" i="10"/>
  <c r="I978" i="10"/>
  <c r="H978" i="10"/>
  <c r="G978" i="10"/>
  <c r="F978" i="10"/>
  <c r="M975" i="10"/>
  <c r="L975" i="10"/>
  <c r="K975" i="10"/>
  <c r="J975" i="10"/>
  <c r="I975" i="10"/>
  <c r="H975" i="10"/>
  <c r="G975" i="10"/>
  <c r="F975" i="10"/>
  <c r="M972" i="10"/>
  <c r="L972" i="10"/>
  <c r="K972" i="10"/>
  <c r="J972" i="10"/>
  <c r="I972" i="10"/>
  <c r="H972" i="10"/>
  <c r="G972" i="10"/>
  <c r="F972" i="10"/>
  <c r="M969" i="10"/>
  <c r="L969" i="10"/>
  <c r="K969" i="10"/>
  <c r="J969" i="10"/>
  <c r="I969" i="10"/>
  <c r="H969" i="10"/>
  <c r="G969" i="10"/>
  <c r="F969" i="10"/>
  <c r="M966" i="10"/>
  <c r="L966" i="10"/>
  <c r="K966" i="10"/>
  <c r="J966" i="10"/>
  <c r="I966" i="10"/>
  <c r="H966" i="10"/>
  <c r="G966" i="10"/>
  <c r="F966" i="10"/>
  <c r="M963" i="10"/>
  <c r="L963" i="10"/>
  <c r="K963" i="10"/>
  <c r="J963" i="10"/>
  <c r="I963" i="10"/>
  <c r="H963" i="10"/>
  <c r="G963" i="10"/>
  <c r="F963" i="10"/>
  <c r="M959" i="10"/>
  <c r="L959" i="10"/>
  <c r="K959" i="10"/>
  <c r="J959" i="10"/>
  <c r="I959" i="10"/>
  <c r="H959" i="10"/>
  <c r="G959" i="10"/>
  <c r="F959" i="10"/>
  <c r="M956" i="10"/>
  <c r="L956" i="10"/>
  <c r="K956" i="10"/>
  <c r="J956" i="10"/>
  <c r="I956" i="10"/>
  <c r="H956" i="10"/>
  <c r="G956" i="10"/>
  <c r="F956" i="10"/>
  <c r="M953" i="10"/>
  <c r="L953" i="10"/>
  <c r="K953" i="10"/>
  <c r="J953" i="10"/>
  <c r="I953" i="10"/>
  <c r="H953" i="10"/>
  <c r="G953" i="10"/>
  <c r="F953" i="10"/>
  <c r="M950" i="10"/>
  <c r="L950" i="10"/>
  <c r="K950" i="10"/>
  <c r="J950" i="10"/>
  <c r="I950" i="10"/>
  <c r="H950" i="10"/>
  <c r="G950" i="10"/>
  <c r="F950" i="10"/>
  <c r="M947" i="10"/>
  <c r="L947" i="10"/>
  <c r="K947" i="10"/>
  <c r="J947" i="10"/>
  <c r="I947" i="10"/>
  <c r="H947" i="10"/>
  <c r="G947" i="10"/>
  <c r="F947" i="10"/>
  <c r="M944" i="10"/>
  <c r="L944" i="10"/>
  <c r="K944" i="10"/>
  <c r="J944" i="10"/>
  <c r="I944" i="10"/>
  <c r="H944" i="10"/>
  <c r="G944" i="10"/>
  <c r="F944" i="10"/>
  <c r="M941" i="10"/>
  <c r="L941" i="10"/>
  <c r="K941" i="10"/>
  <c r="J941" i="10"/>
  <c r="I941" i="10"/>
  <c r="H941" i="10"/>
  <c r="G941" i="10"/>
  <c r="F941" i="10"/>
  <c r="M938" i="10"/>
  <c r="L938" i="10"/>
  <c r="K938" i="10"/>
  <c r="J938" i="10"/>
  <c r="I938" i="10"/>
  <c r="H938" i="10"/>
  <c r="G938" i="10"/>
  <c r="F938" i="10"/>
  <c r="M935" i="10"/>
  <c r="L935" i="10"/>
  <c r="K935" i="10"/>
  <c r="J935" i="10"/>
  <c r="I935" i="10"/>
  <c r="H935" i="10"/>
  <c r="G935" i="10"/>
  <c r="F935" i="10"/>
  <c r="M931" i="10"/>
  <c r="L931" i="10"/>
  <c r="K931" i="10"/>
  <c r="J931" i="10"/>
  <c r="I931" i="10"/>
  <c r="H931" i="10"/>
  <c r="G931" i="10"/>
  <c r="F931" i="10"/>
  <c r="M928" i="10"/>
  <c r="L928" i="10"/>
  <c r="K928" i="10"/>
  <c r="J928" i="10"/>
  <c r="I928" i="10"/>
  <c r="H928" i="10"/>
  <c r="G928" i="10"/>
  <c r="F928" i="10"/>
  <c r="M925" i="10"/>
  <c r="L925" i="10"/>
  <c r="K925" i="10"/>
  <c r="J925" i="10"/>
  <c r="I925" i="10"/>
  <c r="H925" i="10"/>
  <c r="G925" i="10"/>
  <c r="F925" i="10"/>
  <c r="M922" i="10"/>
  <c r="L922" i="10"/>
  <c r="K922" i="10"/>
  <c r="J922" i="10"/>
  <c r="I922" i="10"/>
  <c r="H922" i="10"/>
  <c r="G922" i="10"/>
  <c r="F922" i="10"/>
  <c r="M919" i="10"/>
  <c r="L919" i="10"/>
  <c r="K919" i="10"/>
  <c r="J919" i="10"/>
  <c r="I919" i="10"/>
  <c r="H919" i="10"/>
  <c r="G919" i="10"/>
  <c r="F919" i="10"/>
  <c r="M916" i="10"/>
  <c r="L916" i="10"/>
  <c r="K916" i="10"/>
  <c r="J916" i="10"/>
  <c r="I916" i="10"/>
  <c r="H916" i="10"/>
  <c r="G916" i="10"/>
  <c r="F916" i="10"/>
  <c r="M913" i="10"/>
  <c r="L913" i="10"/>
  <c r="K913" i="10"/>
  <c r="J913" i="10"/>
  <c r="I913" i="10"/>
  <c r="H913" i="10"/>
  <c r="G913" i="10"/>
  <c r="F913" i="10"/>
  <c r="M910" i="10"/>
  <c r="L910" i="10"/>
  <c r="K910" i="10"/>
  <c r="J910" i="10"/>
  <c r="I910" i="10"/>
  <c r="H910" i="10"/>
  <c r="G910" i="10"/>
  <c r="F910" i="10"/>
  <c r="M907" i="10"/>
  <c r="L907" i="10"/>
  <c r="K907" i="10"/>
  <c r="J907" i="10"/>
  <c r="I907" i="10"/>
  <c r="H907" i="10"/>
  <c r="G907" i="10"/>
  <c r="F907" i="10"/>
  <c r="M903" i="10"/>
  <c r="L903" i="10"/>
  <c r="K903" i="10"/>
  <c r="J903" i="10"/>
  <c r="I903" i="10"/>
  <c r="H903" i="10"/>
  <c r="G903" i="10"/>
  <c r="F903" i="10"/>
  <c r="M900" i="10"/>
  <c r="L900" i="10"/>
  <c r="K900" i="10"/>
  <c r="J900" i="10"/>
  <c r="I900" i="10"/>
  <c r="H900" i="10"/>
  <c r="G900" i="10"/>
  <c r="F900" i="10"/>
  <c r="M897" i="10"/>
  <c r="L897" i="10"/>
  <c r="K897" i="10"/>
  <c r="J897" i="10"/>
  <c r="I897" i="10"/>
  <c r="H897" i="10"/>
  <c r="G897" i="10"/>
  <c r="F897" i="10"/>
  <c r="M894" i="10"/>
  <c r="L894" i="10"/>
  <c r="K894" i="10"/>
  <c r="J894" i="10"/>
  <c r="I894" i="10"/>
  <c r="H894" i="10"/>
  <c r="G894" i="10"/>
  <c r="F894" i="10"/>
  <c r="M891" i="10"/>
  <c r="L891" i="10"/>
  <c r="K891" i="10"/>
  <c r="J891" i="10"/>
  <c r="I891" i="10"/>
  <c r="H891" i="10"/>
  <c r="G891" i="10"/>
  <c r="F891" i="10"/>
  <c r="M888" i="10"/>
  <c r="L888" i="10"/>
  <c r="K888" i="10"/>
  <c r="J888" i="10"/>
  <c r="I888" i="10"/>
  <c r="H888" i="10"/>
  <c r="G888" i="10"/>
  <c r="F888" i="10"/>
  <c r="M885" i="10"/>
  <c r="L885" i="10"/>
  <c r="K885" i="10"/>
  <c r="J885" i="10"/>
  <c r="I885" i="10"/>
  <c r="H885" i="10"/>
  <c r="G885" i="10"/>
  <c r="F885" i="10"/>
  <c r="M882" i="10"/>
  <c r="L882" i="10"/>
  <c r="K882" i="10"/>
  <c r="J882" i="10"/>
  <c r="I882" i="10"/>
  <c r="H882" i="10"/>
  <c r="G882" i="10"/>
  <c r="F882" i="10"/>
  <c r="M879" i="10"/>
  <c r="L879" i="10"/>
  <c r="K879" i="10"/>
  <c r="J879" i="10"/>
  <c r="I879" i="10"/>
  <c r="H879" i="10"/>
  <c r="G879" i="10"/>
  <c r="F879" i="10"/>
  <c r="M876" i="10"/>
  <c r="L876" i="10"/>
  <c r="K876" i="10"/>
  <c r="J876" i="10"/>
  <c r="I876" i="10"/>
  <c r="H876" i="10"/>
  <c r="G876" i="10"/>
  <c r="F876" i="10"/>
  <c r="M872" i="10"/>
  <c r="L872" i="10"/>
  <c r="K872" i="10"/>
  <c r="J872" i="10"/>
  <c r="I872" i="10"/>
  <c r="H872" i="10"/>
  <c r="G872" i="10"/>
  <c r="F872" i="10"/>
  <c r="M869" i="10"/>
  <c r="L869" i="10"/>
  <c r="K869" i="10"/>
  <c r="J869" i="10"/>
  <c r="I869" i="10"/>
  <c r="H869" i="10"/>
  <c r="G869" i="10"/>
  <c r="F869" i="10"/>
  <c r="M866" i="10"/>
  <c r="L866" i="10"/>
  <c r="K866" i="10"/>
  <c r="J866" i="10"/>
  <c r="I866" i="10"/>
  <c r="H866" i="10"/>
  <c r="G866" i="10"/>
  <c r="F866" i="10"/>
  <c r="M863" i="10"/>
  <c r="L863" i="10"/>
  <c r="K863" i="10"/>
  <c r="J863" i="10"/>
  <c r="I863" i="10"/>
  <c r="H863" i="10"/>
  <c r="G863" i="10"/>
  <c r="F863" i="10"/>
  <c r="M860" i="10"/>
  <c r="L860" i="10"/>
  <c r="K860" i="10"/>
  <c r="J860" i="10"/>
  <c r="I860" i="10"/>
  <c r="H860" i="10"/>
  <c r="G860" i="10"/>
  <c r="F860" i="10"/>
  <c r="M857" i="10"/>
  <c r="L857" i="10"/>
  <c r="K857" i="10"/>
  <c r="J857" i="10"/>
  <c r="I857" i="10"/>
  <c r="H857" i="10"/>
  <c r="G857" i="10"/>
  <c r="F857" i="10"/>
  <c r="M854" i="10"/>
  <c r="L854" i="10"/>
  <c r="K854" i="10"/>
  <c r="J854" i="10"/>
  <c r="I854" i="10"/>
  <c r="H854" i="10"/>
  <c r="G854" i="10"/>
  <c r="F854" i="10"/>
  <c r="M850" i="10"/>
  <c r="L850" i="10"/>
  <c r="K850" i="10"/>
  <c r="J850" i="10"/>
  <c r="I850" i="10"/>
  <c r="H850" i="10"/>
  <c r="G850" i="10"/>
  <c r="F850" i="10"/>
  <c r="M847" i="10"/>
  <c r="L847" i="10"/>
  <c r="K847" i="10"/>
  <c r="J847" i="10"/>
  <c r="I847" i="10"/>
  <c r="H847" i="10"/>
  <c r="G847" i="10"/>
  <c r="F847" i="10"/>
  <c r="M844" i="10"/>
  <c r="L844" i="10"/>
  <c r="K844" i="10"/>
  <c r="J844" i="10"/>
  <c r="I844" i="10"/>
  <c r="H844" i="10"/>
  <c r="G844" i="10"/>
  <c r="F844" i="10"/>
  <c r="M841" i="10"/>
  <c r="L841" i="10"/>
  <c r="K841" i="10"/>
  <c r="J841" i="10"/>
  <c r="I841" i="10"/>
  <c r="H841" i="10"/>
  <c r="G841" i="10"/>
  <c r="F841" i="10"/>
  <c r="M838" i="10"/>
  <c r="L838" i="10"/>
  <c r="K838" i="10"/>
  <c r="J838" i="10"/>
  <c r="I838" i="10"/>
  <c r="H838" i="10"/>
  <c r="G838" i="10"/>
  <c r="F838" i="10"/>
  <c r="M835" i="10"/>
  <c r="L835" i="10"/>
  <c r="K835" i="10"/>
  <c r="J835" i="10"/>
  <c r="I835" i="10"/>
  <c r="H835" i="10"/>
  <c r="G835" i="10"/>
  <c r="F835" i="10"/>
  <c r="M832" i="10"/>
  <c r="L832" i="10"/>
  <c r="K832" i="10"/>
  <c r="J832" i="10"/>
  <c r="I832" i="10"/>
  <c r="H832" i="10"/>
  <c r="G832" i="10"/>
  <c r="F832" i="10"/>
  <c r="M829" i="10"/>
  <c r="L829" i="10"/>
  <c r="K829" i="10"/>
  <c r="J829" i="10"/>
  <c r="I829" i="10"/>
  <c r="H829" i="10"/>
  <c r="G829" i="10"/>
  <c r="F829" i="10"/>
  <c r="M826" i="10"/>
  <c r="L826" i="10"/>
  <c r="K826" i="10"/>
  <c r="J826" i="10"/>
  <c r="I826" i="10"/>
  <c r="H826" i="10"/>
  <c r="G826" i="10"/>
  <c r="F826" i="10"/>
  <c r="M823" i="10"/>
  <c r="L823" i="10"/>
  <c r="K823" i="10"/>
  <c r="J823" i="10"/>
  <c r="I823" i="10"/>
  <c r="H823" i="10"/>
  <c r="G823" i="10"/>
  <c r="F823" i="10"/>
  <c r="M819" i="10"/>
  <c r="L819" i="10"/>
  <c r="K819" i="10"/>
  <c r="J819" i="10"/>
  <c r="I819" i="10"/>
  <c r="H819" i="10"/>
  <c r="G819" i="10"/>
  <c r="F819" i="10"/>
  <c r="M816" i="10"/>
  <c r="L816" i="10"/>
  <c r="K816" i="10"/>
  <c r="J816" i="10"/>
  <c r="I816" i="10"/>
  <c r="H816" i="10"/>
  <c r="G816" i="10"/>
  <c r="F816" i="10"/>
  <c r="M813" i="10"/>
  <c r="L813" i="10"/>
  <c r="K813" i="10"/>
  <c r="J813" i="10"/>
  <c r="I813" i="10"/>
  <c r="H813" i="10"/>
  <c r="G813" i="10"/>
  <c r="F813" i="10"/>
  <c r="M810" i="10"/>
  <c r="L810" i="10"/>
  <c r="K810" i="10"/>
  <c r="J810" i="10"/>
  <c r="I810" i="10"/>
  <c r="H810" i="10"/>
  <c r="G810" i="10"/>
  <c r="F810" i="10"/>
  <c r="M807" i="10"/>
  <c r="L807" i="10"/>
  <c r="K807" i="10"/>
  <c r="J807" i="10"/>
  <c r="I807" i="10"/>
  <c r="H807" i="10"/>
  <c r="G807" i="10"/>
  <c r="F807" i="10"/>
  <c r="M804" i="10"/>
  <c r="L804" i="10"/>
  <c r="K804" i="10"/>
  <c r="J804" i="10"/>
  <c r="I804" i="10"/>
  <c r="H804" i="10"/>
  <c r="G804" i="10"/>
  <c r="F804" i="10"/>
  <c r="M801" i="10"/>
  <c r="L801" i="10"/>
  <c r="K801" i="10"/>
  <c r="J801" i="10"/>
  <c r="I801" i="10"/>
  <c r="H801" i="10"/>
  <c r="G801" i="10"/>
  <c r="F801" i="10"/>
  <c r="M798" i="10"/>
  <c r="L798" i="10"/>
  <c r="K798" i="10"/>
  <c r="J798" i="10"/>
  <c r="I798" i="10"/>
  <c r="H798" i="10"/>
  <c r="G798" i="10"/>
  <c r="F798" i="10"/>
  <c r="M795" i="10"/>
  <c r="L795" i="10"/>
  <c r="K795" i="10"/>
  <c r="J795" i="10"/>
  <c r="I795" i="10"/>
  <c r="H795" i="10"/>
  <c r="G795" i="10"/>
  <c r="F795" i="10"/>
  <c r="M792" i="10"/>
  <c r="L792" i="10"/>
  <c r="K792" i="10"/>
  <c r="J792" i="10"/>
  <c r="I792" i="10"/>
  <c r="H792" i="10"/>
  <c r="G792" i="10"/>
  <c r="F792" i="10"/>
  <c r="M789" i="10"/>
  <c r="L789" i="10"/>
  <c r="K789" i="10"/>
  <c r="J789" i="10"/>
  <c r="I789" i="10"/>
  <c r="H789" i="10"/>
  <c r="G789" i="10"/>
  <c r="F789" i="10"/>
  <c r="M785" i="10"/>
  <c r="L785" i="10"/>
  <c r="K785" i="10"/>
  <c r="J785" i="10"/>
  <c r="I785" i="10"/>
  <c r="H785" i="10"/>
  <c r="G785" i="10"/>
  <c r="F785" i="10"/>
  <c r="M782" i="10"/>
  <c r="L782" i="10"/>
  <c r="K782" i="10"/>
  <c r="J782" i="10"/>
  <c r="I782" i="10"/>
  <c r="H782" i="10"/>
  <c r="G782" i="10"/>
  <c r="F782" i="10"/>
  <c r="M779" i="10"/>
  <c r="L779" i="10"/>
  <c r="K779" i="10"/>
  <c r="J779" i="10"/>
  <c r="I779" i="10"/>
  <c r="H779" i="10"/>
  <c r="G779" i="10"/>
  <c r="F779" i="10"/>
  <c r="M776" i="10"/>
  <c r="L776" i="10"/>
  <c r="K776" i="10"/>
  <c r="J776" i="10"/>
  <c r="I776" i="10"/>
  <c r="H776" i="10"/>
  <c r="G776" i="10"/>
  <c r="F776" i="10"/>
  <c r="M773" i="10"/>
  <c r="L773" i="10"/>
  <c r="K773" i="10"/>
  <c r="J773" i="10"/>
  <c r="I773" i="10"/>
  <c r="H773" i="10"/>
  <c r="G773" i="10"/>
  <c r="F773" i="10"/>
  <c r="M770" i="10"/>
  <c r="L770" i="10"/>
  <c r="K770" i="10"/>
  <c r="J770" i="10"/>
  <c r="I770" i="10"/>
  <c r="H770" i="10"/>
  <c r="G770" i="10"/>
  <c r="F770" i="10"/>
  <c r="M767" i="10"/>
  <c r="L767" i="10"/>
  <c r="K767" i="10"/>
  <c r="J767" i="10"/>
  <c r="I767" i="10"/>
  <c r="H767" i="10"/>
  <c r="G767" i="10"/>
  <c r="F767" i="10"/>
  <c r="M764" i="10"/>
  <c r="L764" i="10"/>
  <c r="K764" i="10"/>
  <c r="J764" i="10"/>
  <c r="I764" i="10"/>
  <c r="H764" i="10"/>
  <c r="G764" i="10"/>
  <c r="F764" i="10"/>
  <c r="M761" i="10"/>
  <c r="L761" i="10"/>
  <c r="K761" i="10"/>
  <c r="J761" i="10"/>
  <c r="I761" i="10"/>
  <c r="H761" i="10"/>
  <c r="G761" i="10"/>
  <c r="F761" i="10"/>
  <c r="M758" i="10"/>
  <c r="L758" i="10"/>
  <c r="K758" i="10"/>
  <c r="J758" i="10"/>
  <c r="I758" i="10"/>
  <c r="H758" i="10"/>
  <c r="G758" i="10"/>
  <c r="F758" i="10"/>
  <c r="M754" i="10"/>
  <c r="L754" i="10"/>
  <c r="K754" i="10"/>
  <c r="J754" i="10"/>
  <c r="I754" i="10"/>
  <c r="H754" i="10"/>
  <c r="G754" i="10"/>
  <c r="F754" i="10"/>
  <c r="M751" i="10"/>
  <c r="L751" i="10"/>
  <c r="K751" i="10"/>
  <c r="J751" i="10"/>
  <c r="I751" i="10"/>
  <c r="H751" i="10"/>
  <c r="G751" i="10"/>
  <c r="F751" i="10"/>
  <c r="M748" i="10"/>
  <c r="L748" i="10"/>
  <c r="K748" i="10"/>
  <c r="J748" i="10"/>
  <c r="I748" i="10"/>
  <c r="H748" i="10"/>
  <c r="G748" i="10"/>
  <c r="F748" i="10"/>
  <c r="M745" i="10"/>
  <c r="L745" i="10"/>
  <c r="K745" i="10"/>
  <c r="J745" i="10"/>
  <c r="I745" i="10"/>
  <c r="H745" i="10"/>
  <c r="G745" i="10"/>
  <c r="F745" i="10"/>
  <c r="M742" i="10"/>
  <c r="L742" i="10"/>
  <c r="K742" i="10"/>
  <c r="J742" i="10"/>
  <c r="I742" i="10"/>
  <c r="H742" i="10"/>
  <c r="G742" i="10"/>
  <c r="F742" i="10"/>
  <c r="M739" i="10"/>
  <c r="L739" i="10"/>
  <c r="K739" i="10"/>
  <c r="J739" i="10"/>
  <c r="I739" i="10"/>
  <c r="H739" i="10"/>
  <c r="G739" i="10"/>
  <c r="F739" i="10"/>
  <c r="M736" i="10"/>
  <c r="L736" i="10"/>
  <c r="K736" i="10"/>
  <c r="J736" i="10"/>
  <c r="I736" i="10"/>
  <c r="H736" i="10"/>
  <c r="G736" i="10"/>
  <c r="F736" i="10"/>
  <c r="M733" i="10"/>
  <c r="L733" i="10"/>
  <c r="K733" i="10"/>
  <c r="J733" i="10"/>
  <c r="I733" i="10"/>
  <c r="H733" i="10"/>
  <c r="G733" i="10"/>
  <c r="F733" i="10"/>
  <c r="M730" i="10"/>
  <c r="L730" i="10"/>
  <c r="K730" i="10"/>
  <c r="J730" i="10"/>
  <c r="I730" i="10"/>
  <c r="H730" i="10"/>
  <c r="G730" i="10"/>
  <c r="F730" i="10"/>
  <c r="M727" i="10"/>
  <c r="L727" i="10"/>
  <c r="K727" i="10"/>
  <c r="J727" i="10"/>
  <c r="I727" i="10"/>
  <c r="H727" i="10"/>
  <c r="G727" i="10"/>
  <c r="F727" i="10"/>
  <c r="M723" i="10"/>
  <c r="L723" i="10"/>
  <c r="K723" i="10"/>
  <c r="J723" i="10"/>
  <c r="I723" i="10"/>
  <c r="H723" i="10"/>
  <c r="G723" i="10"/>
  <c r="F723" i="10"/>
  <c r="M720" i="10"/>
  <c r="L720" i="10"/>
  <c r="K720" i="10"/>
  <c r="J720" i="10"/>
  <c r="I720" i="10"/>
  <c r="H720" i="10"/>
  <c r="G720" i="10"/>
  <c r="F720" i="10"/>
  <c r="M717" i="10"/>
  <c r="L717" i="10"/>
  <c r="K717" i="10"/>
  <c r="J717" i="10"/>
  <c r="I717" i="10"/>
  <c r="H717" i="10"/>
  <c r="G717" i="10"/>
  <c r="F717" i="10"/>
  <c r="M714" i="10"/>
  <c r="L714" i="10"/>
  <c r="K714" i="10"/>
  <c r="J714" i="10"/>
  <c r="I714" i="10"/>
  <c r="H714" i="10"/>
  <c r="G714" i="10"/>
  <c r="F714" i="10"/>
  <c r="M711" i="10"/>
  <c r="L711" i="10"/>
  <c r="K711" i="10"/>
  <c r="J711" i="10"/>
  <c r="I711" i="10"/>
  <c r="H711" i="10"/>
  <c r="G711" i="10"/>
  <c r="F711" i="10"/>
  <c r="M708" i="10"/>
  <c r="L708" i="10"/>
  <c r="K708" i="10"/>
  <c r="J708" i="10"/>
  <c r="I708" i="10"/>
  <c r="H708" i="10"/>
  <c r="G708" i="10"/>
  <c r="F708" i="10"/>
  <c r="M705" i="10"/>
  <c r="L705" i="10"/>
  <c r="K705" i="10"/>
  <c r="J705" i="10"/>
  <c r="I705" i="10"/>
  <c r="H705" i="10"/>
  <c r="G705" i="10"/>
  <c r="F705" i="10"/>
  <c r="M702" i="10"/>
  <c r="L702" i="10"/>
  <c r="K702" i="10"/>
  <c r="J702" i="10"/>
  <c r="I702" i="10"/>
  <c r="H702" i="10"/>
  <c r="G702" i="10"/>
  <c r="F702" i="10"/>
  <c r="M699" i="10"/>
  <c r="L699" i="10"/>
  <c r="K699" i="10"/>
  <c r="J699" i="10"/>
  <c r="I699" i="10"/>
  <c r="H699" i="10"/>
  <c r="G699" i="10"/>
  <c r="F699" i="10"/>
  <c r="M696" i="10"/>
  <c r="L696" i="10"/>
  <c r="K696" i="10"/>
  <c r="J696" i="10"/>
  <c r="I696" i="10"/>
  <c r="H696" i="10"/>
  <c r="G696" i="10"/>
  <c r="F696" i="10"/>
  <c r="M692" i="10"/>
  <c r="L692" i="10"/>
  <c r="K692" i="10"/>
  <c r="J692" i="10"/>
  <c r="I692" i="10"/>
  <c r="H692" i="10"/>
  <c r="G692" i="10"/>
  <c r="F692" i="10"/>
  <c r="M689" i="10"/>
  <c r="L689" i="10"/>
  <c r="K689" i="10"/>
  <c r="J689" i="10"/>
  <c r="I689" i="10"/>
  <c r="H689" i="10"/>
  <c r="G689" i="10"/>
  <c r="F689" i="10"/>
  <c r="M686" i="10"/>
  <c r="L686" i="10"/>
  <c r="K686" i="10"/>
  <c r="J686" i="10"/>
  <c r="I686" i="10"/>
  <c r="H686" i="10"/>
  <c r="G686" i="10"/>
  <c r="F686" i="10"/>
  <c r="M683" i="10"/>
  <c r="L683" i="10"/>
  <c r="K683" i="10"/>
  <c r="J683" i="10"/>
  <c r="I683" i="10"/>
  <c r="H683" i="10"/>
  <c r="G683" i="10"/>
  <c r="F683" i="10"/>
  <c r="M680" i="10"/>
  <c r="L680" i="10"/>
  <c r="K680" i="10"/>
  <c r="J680" i="10"/>
  <c r="I680" i="10"/>
  <c r="H680" i="10"/>
  <c r="G680" i="10"/>
  <c r="F680" i="10"/>
  <c r="M677" i="10"/>
  <c r="L677" i="10"/>
  <c r="K677" i="10"/>
  <c r="J677" i="10"/>
  <c r="I677" i="10"/>
  <c r="H677" i="10"/>
  <c r="G677" i="10"/>
  <c r="F677" i="10"/>
  <c r="M674" i="10"/>
  <c r="L674" i="10"/>
  <c r="K674" i="10"/>
  <c r="J674" i="10"/>
  <c r="I674" i="10"/>
  <c r="H674" i="10"/>
  <c r="G674" i="10"/>
  <c r="F674" i="10"/>
  <c r="M671" i="10"/>
  <c r="L671" i="10"/>
  <c r="K671" i="10"/>
  <c r="J671" i="10"/>
  <c r="I671" i="10"/>
  <c r="H671" i="10"/>
  <c r="G671" i="10"/>
  <c r="F671" i="10"/>
  <c r="M668" i="10"/>
  <c r="L668" i="10"/>
  <c r="K668" i="10"/>
  <c r="J668" i="10"/>
  <c r="I668" i="10"/>
  <c r="H668" i="10"/>
  <c r="G668" i="10"/>
  <c r="F668" i="10"/>
  <c r="M665" i="10"/>
  <c r="L665" i="10"/>
  <c r="K665" i="10"/>
  <c r="J665" i="10"/>
  <c r="I665" i="10"/>
  <c r="H665" i="10"/>
  <c r="G665" i="10"/>
  <c r="F665" i="10"/>
  <c r="M661" i="10"/>
  <c r="L661" i="10"/>
  <c r="K661" i="10"/>
  <c r="J661" i="10"/>
  <c r="I661" i="10"/>
  <c r="H661" i="10"/>
  <c r="G661" i="10"/>
  <c r="F661" i="10"/>
  <c r="M658" i="10"/>
  <c r="L658" i="10"/>
  <c r="K658" i="10"/>
  <c r="J658" i="10"/>
  <c r="I658" i="10"/>
  <c r="H658" i="10"/>
  <c r="G658" i="10"/>
  <c r="F658" i="10"/>
  <c r="M655" i="10"/>
  <c r="L655" i="10"/>
  <c r="K655" i="10"/>
  <c r="J655" i="10"/>
  <c r="I655" i="10"/>
  <c r="H655" i="10"/>
  <c r="G655" i="10"/>
  <c r="F655" i="10"/>
  <c r="M652" i="10"/>
  <c r="L652" i="10"/>
  <c r="K652" i="10"/>
  <c r="J652" i="10"/>
  <c r="I652" i="10"/>
  <c r="H652" i="10"/>
  <c r="G652" i="10"/>
  <c r="F652" i="10"/>
  <c r="M649" i="10"/>
  <c r="L649" i="10"/>
  <c r="K649" i="10"/>
  <c r="J649" i="10"/>
  <c r="I649" i="10"/>
  <c r="H649" i="10"/>
  <c r="G649" i="10"/>
  <c r="F649" i="10"/>
  <c r="M646" i="10"/>
  <c r="L646" i="10"/>
  <c r="K646" i="10"/>
  <c r="J646" i="10"/>
  <c r="I646" i="10"/>
  <c r="H646" i="10"/>
  <c r="G646" i="10"/>
  <c r="F646" i="10"/>
  <c r="M643" i="10"/>
  <c r="L643" i="10"/>
  <c r="K643" i="10"/>
  <c r="J643" i="10"/>
  <c r="I643" i="10"/>
  <c r="H643" i="10"/>
  <c r="G643" i="10"/>
  <c r="F643" i="10"/>
  <c r="M640" i="10"/>
  <c r="L640" i="10"/>
  <c r="K640" i="10"/>
  <c r="J640" i="10"/>
  <c r="I640" i="10"/>
  <c r="H640" i="10"/>
  <c r="G640" i="10"/>
  <c r="F640" i="10"/>
  <c r="M637" i="10"/>
  <c r="L637" i="10"/>
  <c r="K637" i="10"/>
  <c r="J637" i="10"/>
  <c r="I637" i="10"/>
  <c r="H637" i="10"/>
  <c r="G637" i="10"/>
  <c r="F637" i="10"/>
  <c r="M634" i="10"/>
  <c r="L634" i="10"/>
  <c r="K634" i="10"/>
  <c r="J634" i="10"/>
  <c r="I634" i="10"/>
  <c r="H634" i="10"/>
  <c r="G634" i="10"/>
  <c r="F634" i="10"/>
  <c r="M630" i="10"/>
  <c r="L630" i="10"/>
  <c r="K630" i="10"/>
  <c r="J630" i="10"/>
  <c r="I630" i="10"/>
  <c r="H630" i="10"/>
  <c r="G630" i="10"/>
  <c r="F630" i="10"/>
  <c r="M627" i="10"/>
  <c r="L627" i="10"/>
  <c r="K627" i="10"/>
  <c r="J627" i="10"/>
  <c r="I627" i="10"/>
  <c r="H627" i="10"/>
  <c r="G627" i="10"/>
  <c r="F627" i="10"/>
  <c r="M624" i="10"/>
  <c r="L624" i="10"/>
  <c r="K624" i="10"/>
  <c r="J624" i="10"/>
  <c r="I624" i="10"/>
  <c r="H624" i="10"/>
  <c r="G624" i="10"/>
  <c r="F624" i="10"/>
  <c r="M621" i="10"/>
  <c r="L621" i="10"/>
  <c r="K621" i="10"/>
  <c r="J621" i="10"/>
  <c r="I621" i="10"/>
  <c r="H621" i="10"/>
  <c r="G621" i="10"/>
  <c r="F621" i="10"/>
  <c r="M618" i="10"/>
  <c r="L618" i="10"/>
  <c r="K618" i="10"/>
  <c r="J618" i="10"/>
  <c r="I618" i="10"/>
  <c r="H618" i="10"/>
  <c r="G618" i="10"/>
  <c r="F618" i="10"/>
  <c r="M615" i="10"/>
  <c r="L615" i="10"/>
  <c r="K615" i="10"/>
  <c r="J615" i="10"/>
  <c r="I615" i="10"/>
  <c r="H615" i="10"/>
  <c r="G615" i="10"/>
  <c r="F615" i="10"/>
  <c r="M612" i="10"/>
  <c r="L612" i="10"/>
  <c r="K612" i="10"/>
  <c r="J612" i="10"/>
  <c r="I612" i="10"/>
  <c r="H612" i="10"/>
  <c r="G612" i="10"/>
  <c r="F612" i="10"/>
  <c r="M609" i="10"/>
  <c r="L609" i="10"/>
  <c r="K609" i="10"/>
  <c r="J609" i="10"/>
  <c r="I609" i="10"/>
  <c r="H609" i="10"/>
  <c r="G609" i="10"/>
  <c r="F609" i="10"/>
  <c r="M606" i="10"/>
  <c r="L606" i="10"/>
  <c r="K606" i="10"/>
  <c r="J606" i="10"/>
  <c r="I606" i="10"/>
  <c r="H606" i="10"/>
  <c r="G606" i="10"/>
  <c r="F606" i="10"/>
  <c r="M603" i="10"/>
  <c r="L603" i="10"/>
  <c r="K603" i="10"/>
  <c r="J603" i="10"/>
  <c r="I603" i="10"/>
  <c r="H603" i="10"/>
  <c r="G603" i="10"/>
  <c r="F603" i="10"/>
  <c r="M599" i="10"/>
  <c r="L599" i="10"/>
  <c r="K599" i="10"/>
  <c r="J599" i="10"/>
  <c r="I599" i="10"/>
  <c r="H599" i="10"/>
  <c r="G599" i="10"/>
  <c r="F599" i="10"/>
  <c r="M596" i="10"/>
  <c r="L596" i="10"/>
  <c r="K596" i="10"/>
  <c r="J596" i="10"/>
  <c r="I596" i="10"/>
  <c r="H596" i="10"/>
  <c r="G596" i="10"/>
  <c r="F596" i="10"/>
  <c r="M593" i="10"/>
  <c r="L593" i="10"/>
  <c r="K593" i="10"/>
  <c r="J593" i="10"/>
  <c r="I593" i="10"/>
  <c r="H593" i="10"/>
  <c r="G593" i="10"/>
  <c r="F593" i="10"/>
  <c r="M590" i="10"/>
  <c r="L590" i="10"/>
  <c r="K590" i="10"/>
  <c r="J590" i="10"/>
  <c r="I590" i="10"/>
  <c r="H590" i="10"/>
  <c r="G590" i="10"/>
  <c r="F590" i="10"/>
  <c r="M587" i="10"/>
  <c r="L587" i="10"/>
  <c r="K587" i="10"/>
  <c r="J587" i="10"/>
  <c r="I587" i="10"/>
  <c r="H587" i="10"/>
  <c r="G587" i="10"/>
  <c r="F587" i="10"/>
  <c r="M584" i="10"/>
  <c r="L584" i="10"/>
  <c r="K584" i="10"/>
  <c r="J584" i="10"/>
  <c r="I584" i="10"/>
  <c r="H584" i="10"/>
  <c r="G584" i="10"/>
  <c r="F584" i="10"/>
  <c r="M581" i="10"/>
  <c r="L581" i="10"/>
  <c r="K581" i="10"/>
  <c r="J581" i="10"/>
  <c r="I581" i="10"/>
  <c r="H581" i="10"/>
  <c r="G581" i="10"/>
  <c r="F581" i="10"/>
  <c r="M578" i="10"/>
  <c r="L578" i="10"/>
  <c r="K578" i="10"/>
  <c r="J578" i="10"/>
  <c r="I578" i="10"/>
  <c r="H578" i="10"/>
  <c r="G578" i="10"/>
  <c r="F578" i="10"/>
  <c r="M575" i="10"/>
  <c r="L575" i="10"/>
  <c r="K575" i="10"/>
  <c r="J575" i="10"/>
  <c r="I575" i="10"/>
  <c r="H575" i="10"/>
  <c r="G575" i="10"/>
  <c r="F575" i="10"/>
  <c r="M571" i="10"/>
  <c r="L571" i="10"/>
  <c r="K571" i="10"/>
  <c r="J571" i="10"/>
  <c r="I571" i="10"/>
  <c r="H571" i="10"/>
  <c r="G571" i="10"/>
  <c r="F571" i="10"/>
  <c r="M568" i="10"/>
  <c r="L568" i="10"/>
  <c r="K568" i="10"/>
  <c r="J568" i="10"/>
  <c r="I568" i="10"/>
  <c r="H568" i="10"/>
  <c r="G568" i="10"/>
  <c r="F568" i="10"/>
  <c r="M565" i="10"/>
  <c r="L565" i="10"/>
  <c r="K565" i="10"/>
  <c r="J565" i="10"/>
  <c r="I565" i="10"/>
  <c r="H565" i="10"/>
  <c r="G565" i="10"/>
  <c r="F565" i="10"/>
  <c r="M562" i="10"/>
  <c r="L562" i="10"/>
  <c r="K562" i="10"/>
  <c r="J562" i="10"/>
  <c r="I562" i="10"/>
  <c r="H562" i="10"/>
  <c r="G562" i="10"/>
  <c r="F562" i="10"/>
  <c r="M559" i="10"/>
  <c r="L559" i="10"/>
  <c r="K559" i="10"/>
  <c r="J559" i="10"/>
  <c r="I559" i="10"/>
  <c r="H559" i="10"/>
  <c r="G559" i="10"/>
  <c r="F559" i="10"/>
  <c r="M556" i="10"/>
  <c r="L556" i="10"/>
  <c r="K556" i="10"/>
  <c r="J556" i="10"/>
  <c r="I556" i="10"/>
  <c r="H556" i="10"/>
  <c r="G556" i="10"/>
  <c r="F556" i="10"/>
  <c r="M553" i="10"/>
  <c r="L553" i="10"/>
  <c r="K553" i="10"/>
  <c r="J553" i="10"/>
  <c r="I553" i="10"/>
  <c r="H553" i="10"/>
  <c r="G553" i="10"/>
  <c r="F553" i="10"/>
  <c r="M550" i="10"/>
  <c r="L550" i="10"/>
  <c r="K550" i="10"/>
  <c r="J550" i="10"/>
  <c r="I550" i="10"/>
  <c r="H550" i="10"/>
  <c r="G550" i="10"/>
  <c r="F550" i="10"/>
  <c r="M547" i="10"/>
  <c r="L547" i="10"/>
  <c r="K547" i="10"/>
  <c r="J547" i="10"/>
  <c r="I547" i="10"/>
  <c r="H547" i="10"/>
  <c r="G547" i="10"/>
  <c r="F547" i="10"/>
  <c r="M544" i="10"/>
  <c r="L544" i="10"/>
  <c r="K544" i="10"/>
  <c r="J544" i="10"/>
  <c r="I544" i="10"/>
  <c r="H544" i="10"/>
  <c r="G544" i="10"/>
  <c r="F544" i="10"/>
  <c r="M540" i="10"/>
  <c r="L540" i="10"/>
  <c r="K540" i="10"/>
  <c r="J540" i="10"/>
  <c r="I540" i="10"/>
  <c r="H540" i="10"/>
  <c r="G540" i="10"/>
  <c r="F540" i="10"/>
  <c r="M537" i="10"/>
  <c r="L537" i="10"/>
  <c r="K537" i="10"/>
  <c r="J537" i="10"/>
  <c r="I537" i="10"/>
  <c r="H537" i="10"/>
  <c r="G537" i="10"/>
  <c r="F537" i="10"/>
  <c r="M534" i="10"/>
  <c r="L534" i="10"/>
  <c r="K534" i="10"/>
  <c r="J534" i="10"/>
  <c r="I534" i="10"/>
  <c r="H534" i="10"/>
  <c r="G534" i="10"/>
  <c r="F534" i="10"/>
  <c r="M531" i="10"/>
  <c r="L531" i="10"/>
  <c r="K531" i="10"/>
  <c r="J531" i="10"/>
  <c r="I531" i="10"/>
  <c r="H531" i="10"/>
  <c r="G531" i="10"/>
  <c r="F531" i="10"/>
  <c r="M527" i="10"/>
  <c r="L527" i="10"/>
  <c r="K527" i="10"/>
  <c r="J527" i="10"/>
  <c r="I527" i="10"/>
  <c r="H527" i="10"/>
  <c r="G527" i="10"/>
  <c r="F527" i="10"/>
  <c r="M524" i="10"/>
  <c r="L524" i="10"/>
  <c r="K524" i="10"/>
  <c r="J524" i="10"/>
  <c r="I524" i="10"/>
  <c r="H524" i="10"/>
  <c r="G524" i="10"/>
  <c r="F524" i="10"/>
  <c r="M521" i="10"/>
  <c r="L521" i="10"/>
  <c r="K521" i="10"/>
  <c r="J521" i="10"/>
  <c r="I521" i="10"/>
  <c r="H521" i="10"/>
  <c r="G521" i="10"/>
  <c r="F521" i="10"/>
  <c r="M518" i="10"/>
  <c r="L518" i="10"/>
  <c r="K518" i="10"/>
  <c r="J518" i="10"/>
  <c r="I518" i="10"/>
  <c r="H518" i="10"/>
  <c r="G518" i="10"/>
  <c r="F518" i="10"/>
  <c r="M515" i="10"/>
  <c r="L515" i="10"/>
  <c r="K515" i="10"/>
  <c r="J515" i="10"/>
  <c r="I515" i="10"/>
  <c r="H515" i="10"/>
  <c r="G515" i="10"/>
  <c r="F515" i="10"/>
  <c r="M512" i="10"/>
  <c r="L512" i="10"/>
  <c r="K512" i="10"/>
  <c r="J512" i="10"/>
  <c r="I512" i="10"/>
  <c r="H512" i="10"/>
  <c r="G512" i="10"/>
  <c r="F512" i="10"/>
  <c r="M509" i="10"/>
  <c r="L509" i="10"/>
  <c r="K509" i="10"/>
  <c r="J509" i="10"/>
  <c r="I509" i="10"/>
  <c r="H509" i="10"/>
  <c r="G509" i="10"/>
  <c r="F509" i="10"/>
  <c r="M506" i="10"/>
  <c r="L506" i="10"/>
  <c r="K506" i="10"/>
  <c r="J506" i="10"/>
  <c r="I506" i="10"/>
  <c r="H506" i="10"/>
  <c r="G506" i="10"/>
  <c r="F506" i="10"/>
  <c r="M503" i="10"/>
  <c r="L503" i="10"/>
  <c r="K503" i="10"/>
  <c r="J503" i="10"/>
  <c r="I503" i="10"/>
  <c r="H503" i="10"/>
  <c r="G503" i="10"/>
  <c r="F503" i="10"/>
  <c r="M499" i="10"/>
  <c r="L499" i="10"/>
  <c r="K499" i="10"/>
  <c r="J499" i="10"/>
  <c r="I499" i="10"/>
  <c r="H499" i="10"/>
  <c r="G499" i="10"/>
  <c r="F499" i="10"/>
  <c r="M496" i="10"/>
  <c r="L496" i="10"/>
  <c r="K496" i="10"/>
  <c r="J496" i="10"/>
  <c r="I496" i="10"/>
  <c r="H496" i="10"/>
  <c r="G496" i="10"/>
  <c r="F496" i="10"/>
  <c r="M493" i="10"/>
  <c r="L493" i="10"/>
  <c r="K493" i="10"/>
  <c r="J493" i="10"/>
  <c r="I493" i="10"/>
  <c r="H493" i="10"/>
  <c r="G493" i="10"/>
  <c r="F493" i="10"/>
  <c r="M490" i="10"/>
  <c r="L490" i="10"/>
  <c r="K490" i="10"/>
  <c r="J490" i="10"/>
  <c r="I490" i="10"/>
  <c r="H490" i="10"/>
  <c r="G490" i="10"/>
  <c r="F490" i="10"/>
  <c r="M487" i="10"/>
  <c r="L487" i="10"/>
  <c r="K487" i="10"/>
  <c r="J487" i="10"/>
  <c r="I487" i="10"/>
  <c r="H487" i="10"/>
  <c r="G487" i="10"/>
  <c r="F487" i="10"/>
  <c r="M484" i="10"/>
  <c r="L484" i="10"/>
  <c r="K484" i="10"/>
  <c r="J484" i="10"/>
  <c r="I484" i="10"/>
  <c r="H484" i="10"/>
  <c r="G484" i="10"/>
  <c r="F484" i="10"/>
  <c r="M481" i="10"/>
  <c r="L481" i="10"/>
  <c r="K481" i="10"/>
  <c r="J481" i="10"/>
  <c r="I481" i="10"/>
  <c r="H481" i="10"/>
  <c r="G481" i="10"/>
  <c r="F481" i="10"/>
  <c r="M478" i="10"/>
  <c r="L478" i="10"/>
  <c r="K478" i="10"/>
  <c r="J478" i="10"/>
  <c r="I478" i="10"/>
  <c r="H478" i="10"/>
  <c r="G478" i="10"/>
  <c r="F478" i="10"/>
  <c r="M474" i="10"/>
  <c r="L474" i="10"/>
  <c r="K474" i="10"/>
  <c r="J474" i="10"/>
  <c r="I474" i="10"/>
  <c r="H474" i="10"/>
  <c r="G474" i="10"/>
  <c r="F474" i="10"/>
  <c r="M471" i="10"/>
  <c r="L471" i="10"/>
  <c r="K471" i="10"/>
  <c r="J471" i="10"/>
  <c r="I471" i="10"/>
  <c r="H471" i="10"/>
  <c r="G471" i="10"/>
  <c r="F471" i="10"/>
  <c r="M468" i="10"/>
  <c r="L468" i="10"/>
  <c r="K468" i="10"/>
  <c r="J468" i="10"/>
  <c r="I468" i="10"/>
  <c r="H468" i="10"/>
  <c r="G468" i="10"/>
  <c r="F468" i="10"/>
  <c r="M465" i="10"/>
  <c r="L465" i="10"/>
  <c r="K465" i="10"/>
  <c r="J465" i="10"/>
  <c r="I465" i="10"/>
  <c r="H465" i="10"/>
  <c r="G465" i="10"/>
  <c r="F465" i="10"/>
  <c r="M462" i="10"/>
  <c r="L462" i="10"/>
  <c r="K462" i="10"/>
  <c r="J462" i="10"/>
  <c r="I462" i="10"/>
  <c r="H462" i="10"/>
  <c r="G462" i="10"/>
  <c r="F462" i="10"/>
  <c r="M459" i="10"/>
  <c r="L459" i="10"/>
  <c r="K459" i="10"/>
  <c r="J459" i="10"/>
  <c r="I459" i="10"/>
  <c r="H459" i="10"/>
  <c r="G459" i="10"/>
  <c r="F459" i="10"/>
  <c r="M456" i="10"/>
  <c r="L456" i="10"/>
  <c r="K456" i="10"/>
  <c r="J456" i="10"/>
  <c r="I456" i="10"/>
  <c r="H456" i="10"/>
  <c r="G456" i="10"/>
  <c r="F456" i="10"/>
  <c r="M453" i="10"/>
  <c r="L453" i="10"/>
  <c r="K453" i="10"/>
  <c r="J453" i="10"/>
  <c r="I453" i="10"/>
  <c r="H453" i="10"/>
  <c r="G453" i="10"/>
  <c r="F453" i="10"/>
  <c r="M450" i="10"/>
  <c r="L450" i="10"/>
  <c r="K450" i="10"/>
  <c r="J450" i="10"/>
  <c r="I450" i="10"/>
  <c r="H450" i="10"/>
  <c r="G450" i="10"/>
  <c r="F450" i="10"/>
  <c r="M446" i="10"/>
  <c r="L446" i="10"/>
  <c r="K446" i="10"/>
  <c r="J446" i="10"/>
  <c r="I446" i="10"/>
  <c r="H446" i="10"/>
  <c r="G446" i="10"/>
  <c r="F446" i="10"/>
  <c r="M443" i="10"/>
  <c r="L443" i="10"/>
  <c r="K443" i="10"/>
  <c r="J443" i="10"/>
  <c r="I443" i="10"/>
  <c r="H443" i="10"/>
  <c r="G443" i="10"/>
  <c r="F443" i="10"/>
  <c r="M440" i="10"/>
  <c r="L440" i="10"/>
  <c r="K440" i="10"/>
  <c r="J440" i="10"/>
  <c r="I440" i="10"/>
  <c r="H440" i="10"/>
  <c r="G440" i="10"/>
  <c r="F440" i="10"/>
  <c r="M437" i="10"/>
  <c r="L437" i="10"/>
  <c r="K437" i="10"/>
  <c r="J437" i="10"/>
  <c r="I437" i="10"/>
  <c r="H437" i="10"/>
  <c r="G437" i="10"/>
  <c r="F437" i="10"/>
  <c r="M434" i="10"/>
  <c r="L434" i="10"/>
  <c r="K434" i="10"/>
  <c r="J434" i="10"/>
  <c r="I434" i="10"/>
  <c r="H434" i="10"/>
  <c r="G434" i="10"/>
  <c r="F434" i="10"/>
  <c r="M431" i="10"/>
  <c r="L431" i="10"/>
  <c r="K431" i="10"/>
  <c r="J431" i="10"/>
  <c r="I431" i="10"/>
  <c r="H431" i="10"/>
  <c r="G431" i="10"/>
  <c r="F431" i="10"/>
  <c r="M428" i="10"/>
  <c r="L428" i="10"/>
  <c r="K428" i="10"/>
  <c r="J428" i="10"/>
  <c r="I428" i="10"/>
  <c r="H428" i="10"/>
  <c r="G428" i="10"/>
  <c r="F428" i="10"/>
  <c r="M425" i="10"/>
  <c r="L425" i="10"/>
  <c r="K425" i="10"/>
  <c r="J425" i="10"/>
  <c r="I425" i="10"/>
  <c r="H425" i="10"/>
  <c r="G425" i="10"/>
  <c r="F425" i="10"/>
  <c r="M422" i="10"/>
  <c r="L422" i="10"/>
  <c r="K422" i="10"/>
  <c r="J422" i="10"/>
  <c r="I422" i="10"/>
  <c r="H422" i="10"/>
  <c r="G422" i="10"/>
  <c r="F422" i="10"/>
  <c r="M418" i="10"/>
  <c r="L418" i="10"/>
  <c r="K418" i="10"/>
  <c r="J418" i="10"/>
  <c r="I418" i="10"/>
  <c r="H418" i="10"/>
  <c r="G418" i="10"/>
  <c r="F418" i="10"/>
  <c r="M415" i="10"/>
  <c r="L415" i="10"/>
  <c r="K415" i="10"/>
  <c r="J415" i="10"/>
  <c r="I415" i="10"/>
  <c r="H415" i="10"/>
  <c r="G415" i="10"/>
  <c r="F415" i="10"/>
  <c r="M412" i="10"/>
  <c r="L412" i="10"/>
  <c r="K412" i="10"/>
  <c r="J412" i="10"/>
  <c r="I412" i="10"/>
  <c r="H412" i="10"/>
  <c r="G412" i="10"/>
  <c r="F412" i="10"/>
  <c r="M409" i="10"/>
  <c r="L409" i="10"/>
  <c r="K409" i="10"/>
  <c r="J409" i="10"/>
  <c r="I409" i="10"/>
  <c r="H409" i="10"/>
  <c r="G409" i="10"/>
  <c r="F409" i="10"/>
  <c r="M406" i="10"/>
  <c r="L406" i="10"/>
  <c r="K406" i="10"/>
  <c r="J406" i="10"/>
  <c r="I406" i="10"/>
  <c r="H406" i="10"/>
  <c r="G406" i="10"/>
  <c r="F406" i="10"/>
  <c r="M403" i="10"/>
  <c r="L403" i="10"/>
  <c r="K403" i="10"/>
  <c r="J403" i="10"/>
  <c r="I403" i="10"/>
  <c r="H403" i="10"/>
  <c r="G403" i="10"/>
  <c r="F403" i="10"/>
  <c r="M400" i="10"/>
  <c r="L400" i="10"/>
  <c r="K400" i="10"/>
  <c r="J400" i="10"/>
  <c r="I400" i="10"/>
  <c r="H400" i="10"/>
  <c r="G400" i="10"/>
  <c r="F400" i="10"/>
  <c r="M396" i="10"/>
  <c r="L396" i="10"/>
  <c r="K396" i="10"/>
  <c r="J396" i="10"/>
  <c r="I396" i="10"/>
  <c r="H396" i="10"/>
  <c r="G396" i="10"/>
  <c r="F396" i="10"/>
  <c r="M393" i="10"/>
  <c r="L393" i="10"/>
  <c r="K393" i="10"/>
  <c r="J393" i="10"/>
  <c r="I393" i="10"/>
  <c r="H393" i="10"/>
  <c r="G393" i="10"/>
  <c r="F393" i="10"/>
  <c r="M390" i="10"/>
  <c r="L390" i="10"/>
  <c r="K390" i="10"/>
  <c r="J390" i="10"/>
  <c r="I390" i="10"/>
  <c r="H390" i="10"/>
  <c r="G390" i="10"/>
  <c r="F390" i="10"/>
  <c r="M387" i="10"/>
  <c r="L387" i="10"/>
  <c r="K387" i="10"/>
  <c r="J387" i="10"/>
  <c r="I387" i="10"/>
  <c r="H387" i="10"/>
  <c r="G387" i="10"/>
  <c r="F387" i="10"/>
  <c r="M384" i="10"/>
  <c r="L384" i="10"/>
  <c r="K384" i="10"/>
  <c r="J384" i="10"/>
  <c r="I384" i="10"/>
  <c r="H384" i="10"/>
  <c r="G384" i="10"/>
  <c r="F384" i="10"/>
  <c r="M381" i="10"/>
  <c r="L381" i="10"/>
  <c r="K381" i="10"/>
  <c r="J381" i="10"/>
  <c r="I381" i="10"/>
  <c r="H381" i="10"/>
  <c r="G381" i="10"/>
  <c r="F381" i="10"/>
  <c r="M378" i="10"/>
  <c r="L378" i="10"/>
  <c r="K378" i="10"/>
  <c r="J378" i="10"/>
  <c r="I378" i="10"/>
  <c r="H378" i="10"/>
  <c r="G378" i="10"/>
  <c r="F378" i="10"/>
  <c r="M375" i="10"/>
  <c r="L375" i="10"/>
  <c r="K375" i="10"/>
  <c r="J375" i="10"/>
  <c r="I375" i="10"/>
  <c r="H375" i="10"/>
  <c r="G375" i="10"/>
  <c r="F375" i="10"/>
  <c r="M371" i="10"/>
  <c r="L371" i="10"/>
  <c r="K371" i="10"/>
  <c r="J371" i="10"/>
  <c r="I371" i="10"/>
  <c r="H371" i="10"/>
  <c r="G371" i="10"/>
  <c r="F371" i="10"/>
  <c r="M368" i="10"/>
  <c r="L368" i="10"/>
  <c r="K368" i="10"/>
  <c r="J368" i="10"/>
  <c r="I368" i="10"/>
  <c r="H368" i="10"/>
  <c r="G368" i="10"/>
  <c r="F368" i="10"/>
  <c r="M365" i="10"/>
  <c r="L365" i="10"/>
  <c r="K365" i="10"/>
  <c r="J365" i="10"/>
  <c r="I365" i="10"/>
  <c r="H365" i="10"/>
  <c r="G365" i="10"/>
  <c r="F365" i="10"/>
  <c r="M362" i="10"/>
  <c r="L362" i="10"/>
  <c r="K362" i="10"/>
  <c r="J362" i="10"/>
  <c r="I362" i="10"/>
  <c r="H362" i="10"/>
  <c r="G362" i="10"/>
  <c r="F362" i="10"/>
  <c r="M359" i="10"/>
  <c r="L359" i="10"/>
  <c r="K359" i="10"/>
  <c r="J359" i="10"/>
  <c r="I359" i="10"/>
  <c r="H359" i="10"/>
  <c r="G359" i="10"/>
  <c r="F359" i="10"/>
  <c r="M356" i="10"/>
  <c r="L356" i="10"/>
  <c r="K356" i="10"/>
  <c r="J356" i="10"/>
  <c r="I356" i="10"/>
  <c r="H356" i="10"/>
  <c r="G356" i="10"/>
  <c r="F356" i="10"/>
  <c r="M353" i="10"/>
  <c r="L353" i="10"/>
  <c r="K353" i="10"/>
  <c r="J353" i="10"/>
  <c r="I353" i="10"/>
  <c r="H353" i="10"/>
  <c r="G353" i="10"/>
  <c r="F353" i="10"/>
  <c r="M349" i="10"/>
  <c r="L349" i="10"/>
  <c r="K349" i="10"/>
  <c r="J349" i="10"/>
  <c r="I349" i="10"/>
  <c r="H349" i="10"/>
  <c r="G349" i="10"/>
  <c r="F349" i="10"/>
  <c r="M346" i="10"/>
  <c r="L346" i="10"/>
  <c r="K346" i="10"/>
  <c r="J346" i="10"/>
  <c r="I346" i="10"/>
  <c r="H346" i="10"/>
  <c r="G346" i="10"/>
  <c r="F346" i="10"/>
  <c r="M343" i="10"/>
  <c r="L343" i="10"/>
  <c r="K343" i="10"/>
  <c r="J343" i="10"/>
  <c r="I343" i="10"/>
  <c r="H343" i="10"/>
  <c r="G343" i="10"/>
  <c r="F343" i="10"/>
  <c r="M340" i="10"/>
  <c r="L340" i="10"/>
  <c r="K340" i="10"/>
  <c r="J340" i="10"/>
  <c r="I340" i="10"/>
  <c r="H340" i="10"/>
  <c r="G340" i="10"/>
  <c r="F340" i="10"/>
  <c r="M337" i="10"/>
  <c r="L337" i="10"/>
  <c r="K337" i="10"/>
  <c r="J337" i="10"/>
  <c r="I337" i="10"/>
  <c r="H337" i="10"/>
  <c r="G337" i="10"/>
  <c r="F337" i="10"/>
  <c r="M334" i="10"/>
  <c r="L334" i="10"/>
  <c r="K334" i="10"/>
  <c r="J334" i="10"/>
  <c r="I334" i="10"/>
  <c r="H334" i="10"/>
  <c r="G334" i="10"/>
  <c r="F334" i="10"/>
  <c r="M331" i="10"/>
  <c r="L331" i="10"/>
  <c r="K331" i="10"/>
  <c r="J331" i="10"/>
  <c r="I331" i="10"/>
  <c r="H331" i="10"/>
  <c r="G331" i="10"/>
  <c r="F331" i="10"/>
  <c r="M328" i="10"/>
  <c r="L328" i="10"/>
  <c r="K328" i="10"/>
  <c r="J328" i="10"/>
  <c r="I328" i="10"/>
  <c r="H328" i="10"/>
  <c r="G328" i="10"/>
  <c r="F328" i="10"/>
  <c r="M325" i="10"/>
  <c r="L325" i="10"/>
  <c r="K325" i="10"/>
  <c r="J325" i="10"/>
  <c r="I325" i="10"/>
  <c r="H325" i="10"/>
  <c r="G325" i="10"/>
  <c r="F325" i="10"/>
  <c r="M322" i="10"/>
  <c r="L322" i="10"/>
  <c r="K322" i="10"/>
  <c r="J322" i="10"/>
  <c r="I322" i="10"/>
  <c r="H322" i="10"/>
  <c r="G322" i="10"/>
  <c r="F322" i="10"/>
  <c r="M319" i="10"/>
  <c r="L319" i="10"/>
  <c r="K319" i="10"/>
  <c r="J319" i="10"/>
  <c r="I319" i="10"/>
  <c r="H319" i="10"/>
  <c r="G319" i="10"/>
  <c r="F319" i="10"/>
  <c r="M315" i="10"/>
  <c r="L315" i="10"/>
  <c r="K315" i="10"/>
  <c r="J315" i="10"/>
  <c r="I315" i="10"/>
  <c r="H315" i="10"/>
  <c r="G315" i="10"/>
  <c r="F315" i="10"/>
  <c r="M312" i="10"/>
  <c r="L312" i="10"/>
  <c r="K312" i="10"/>
  <c r="J312" i="10"/>
  <c r="I312" i="10"/>
  <c r="H312" i="10"/>
  <c r="G312" i="10"/>
  <c r="F312" i="10"/>
  <c r="M309" i="10"/>
  <c r="L309" i="10"/>
  <c r="K309" i="10"/>
  <c r="J309" i="10"/>
  <c r="I309" i="10"/>
  <c r="H309" i="10"/>
  <c r="G309" i="10"/>
  <c r="F309" i="10"/>
  <c r="M306" i="10"/>
  <c r="L306" i="10"/>
  <c r="K306" i="10"/>
  <c r="J306" i="10"/>
  <c r="I306" i="10"/>
  <c r="H306" i="10"/>
  <c r="G306" i="10"/>
  <c r="F306" i="10"/>
  <c r="M303" i="10"/>
  <c r="L303" i="10"/>
  <c r="K303" i="10"/>
  <c r="J303" i="10"/>
  <c r="I303" i="10"/>
  <c r="H303" i="10"/>
  <c r="G303" i="10"/>
  <c r="F303" i="10"/>
  <c r="M300" i="10"/>
  <c r="L300" i="10"/>
  <c r="K300" i="10"/>
  <c r="J300" i="10"/>
  <c r="I300" i="10"/>
  <c r="H300" i="10"/>
  <c r="G300" i="10"/>
  <c r="F300" i="10"/>
  <c r="M297" i="10"/>
  <c r="L297" i="10"/>
  <c r="K297" i="10"/>
  <c r="J297" i="10"/>
  <c r="I297" i="10"/>
  <c r="H297" i="10"/>
  <c r="G297" i="10"/>
  <c r="F297" i="10"/>
  <c r="M294" i="10"/>
  <c r="L294" i="10"/>
  <c r="K294" i="10"/>
  <c r="J294" i="10"/>
  <c r="I294" i="10"/>
  <c r="H294" i="10"/>
  <c r="G294" i="10"/>
  <c r="F294" i="10"/>
  <c r="M291" i="10"/>
  <c r="L291" i="10"/>
  <c r="K291" i="10"/>
  <c r="J291" i="10"/>
  <c r="I291" i="10"/>
  <c r="H291" i="10"/>
  <c r="G291" i="10"/>
  <c r="F291" i="10"/>
  <c r="M288" i="10"/>
  <c r="L288" i="10"/>
  <c r="K288" i="10"/>
  <c r="J288" i="10"/>
  <c r="I288" i="10"/>
  <c r="H288" i="10"/>
  <c r="G288" i="10"/>
  <c r="F288" i="10"/>
  <c r="M285" i="10"/>
  <c r="L285" i="10"/>
  <c r="K285" i="10"/>
  <c r="J285" i="10"/>
  <c r="I285" i="10"/>
  <c r="H285" i="10"/>
  <c r="G285" i="10"/>
  <c r="F285" i="10"/>
  <c r="M281" i="10"/>
  <c r="L281" i="10"/>
  <c r="K281" i="10"/>
  <c r="J281" i="10"/>
  <c r="I281" i="10"/>
  <c r="H281" i="10"/>
  <c r="G281" i="10"/>
  <c r="F281" i="10"/>
  <c r="M278" i="10"/>
  <c r="L278" i="10"/>
  <c r="K278" i="10"/>
  <c r="J278" i="10"/>
  <c r="I278" i="10"/>
  <c r="H278" i="10"/>
  <c r="G278" i="10"/>
  <c r="F278" i="10"/>
  <c r="M274" i="10"/>
  <c r="L274" i="10"/>
  <c r="K274" i="10"/>
  <c r="J274" i="10"/>
  <c r="I274" i="10"/>
  <c r="H274" i="10"/>
  <c r="G274" i="10"/>
  <c r="F274" i="10"/>
  <c r="M271" i="10"/>
  <c r="L271" i="10"/>
  <c r="K271" i="10"/>
  <c r="J271" i="10"/>
  <c r="I271" i="10"/>
  <c r="H271" i="10"/>
  <c r="G271" i="10"/>
  <c r="F271" i="10"/>
  <c r="M268" i="10"/>
  <c r="L268" i="10"/>
  <c r="K268" i="10"/>
  <c r="J268" i="10"/>
  <c r="I268" i="10"/>
  <c r="H268" i="10"/>
  <c r="G268" i="10"/>
  <c r="F268" i="10"/>
  <c r="M265" i="10"/>
  <c r="L265" i="10"/>
  <c r="K265" i="10"/>
  <c r="J265" i="10"/>
  <c r="I265" i="10"/>
  <c r="H265" i="10"/>
  <c r="G265" i="10"/>
  <c r="F265" i="10"/>
  <c r="M262" i="10"/>
  <c r="L262" i="10"/>
  <c r="K262" i="10"/>
  <c r="J262" i="10"/>
  <c r="I262" i="10"/>
  <c r="H262" i="10"/>
  <c r="G262" i="10"/>
  <c r="F262" i="10"/>
  <c r="M259" i="10"/>
  <c r="L259" i="10"/>
  <c r="K259" i="10"/>
  <c r="J259" i="10"/>
  <c r="I259" i="10"/>
  <c r="H259" i="10"/>
  <c r="G259" i="10"/>
  <c r="F259" i="10"/>
  <c r="M256" i="10"/>
  <c r="L256" i="10"/>
  <c r="K256" i="10"/>
  <c r="J256" i="10"/>
  <c r="I256" i="10"/>
  <c r="H256" i="10"/>
  <c r="G256" i="10"/>
  <c r="F256" i="10"/>
  <c r="M253" i="10"/>
  <c r="L253" i="10"/>
  <c r="K253" i="10"/>
  <c r="J253" i="10"/>
  <c r="I253" i="10"/>
  <c r="H253" i="10"/>
  <c r="G253" i="10"/>
  <c r="F253" i="10"/>
  <c r="M249" i="10"/>
  <c r="L249" i="10"/>
  <c r="K249" i="10"/>
  <c r="J249" i="10"/>
  <c r="I249" i="10"/>
  <c r="H249" i="10"/>
  <c r="G249" i="10"/>
  <c r="F249" i="10"/>
  <c r="M246" i="10"/>
  <c r="L246" i="10"/>
  <c r="K246" i="10"/>
  <c r="J246" i="10"/>
  <c r="I246" i="10"/>
  <c r="H246" i="10"/>
  <c r="G246" i="10"/>
  <c r="F246" i="10"/>
  <c r="M243" i="10"/>
  <c r="L243" i="10"/>
  <c r="K243" i="10"/>
  <c r="J243" i="10"/>
  <c r="I243" i="10"/>
  <c r="H243" i="10"/>
  <c r="G243" i="10"/>
  <c r="F243" i="10"/>
  <c r="M240" i="10"/>
  <c r="L240" i="10"/>
  <c r="K240" i="10"/>
  <c r="J240" i="10"/>
  <c r="I240" i="10"/>
  <c r="H240" i="10"/>
  <c r="G240" i="10"/>
  <c r="F240" i="10"/>
  <c r="M237" i="10"/>
  <c r="L237" i="10"/>
  <c r="K237" i="10"/>
  <c r="J237" i="10"/>
  <c r="I237" i="10"/>
  <c r="H237" i="10"/>
  <c r="G237" i="10"/>
  <c r="F237" i="10"/>
  <c r="M234" i="10"/>
  <c r="L234" i="10"/>
  <c r="K234" i="10"/>
  <c r="J234" i="10"/>
  <c r="I234" i="10"/>
  <c r="H234" i="10"/>
  <c r="G234" i="10"/>
  <c r="F234" i="10"/>
  <c r="M231" i="10"/>
  <c r="L231" i="10"/>
  <c r="K231" i="10"/>
  <c r="J231" i="10"/>
  <c r="I231" i="10"/>
  <c r="H231" i="10"/>
  <c r="G231" i="10"/>
  <c r="F231" i="10"/>
  <c r="M228" i="10"/>
  <c r="L228" i="10"/>
  <c r="K228" i="10"/>
  <c r="J228" i="10"/>
  <c r="I228" i="10"/>
  <c r="H228" i="10"/>
  <c r="G228" i="10"/>
  <c r="F228" i="10"/>
  <c r="M225" i="10"/>
  <c r="L225" i="10"/>
  <c r="K225" i="10"/>
  <c r="J225" i="10"/>
  <c r="I225" i="10"/>
  <c r="H225" i="10"/>
  <c r="G225" i="10"/>
  <c r="F225" i="10"/>
  <c r="M222" i="10"/>
  <c r="L222" i="10"/>
  <c r="K222" i="10"/>
  <c r="J222" i="10"/>
  <c r="I222" i="10"/>
  <c r="H222" i="10"/>
  <c r="G222" i="10"/>
  <c r="F222" i="10"/>
  <c r="M219" i="10"/>
  <c r="L219" i="10"/>
  <c r="K219" i="10"/>
  <c r="J219" i="10"/>
  <c r="I219" i="10"/>
  <c r="H219" i="10"/>
  <c r="G219" i="10"/>
  <c r="F219" i="10"/>
  <c r="M216" i="10"/>
  <c r="L216" i="10"/>
  <c r="K216" i="10"/>
  <c r="J216" i="10"/>
  <c r="I216" i="10"/>
  <c r="H216" i="10"/>
  <c r="G216" i="10"/>
  <c r="F216" i="10"/>
  <c r="M212" i="10"/>
  <c r="L212" i="10"/>
  <c r="K212" i="10"/>
  <c r="J212" i="10"/>
  <c r="I212" i="10"/>
  <c r="H212" i="10"/>
  <c r="G212" i="10"/>
  <c r="F212" i="10"/>
  <c r="M209" i="10"/>
  <c r="L209" i="10"/>
  <c r="K209" i="10"/>
  <c r="J209" i="10"/>
  <c r="I209" i="10"/>
  <c r="H209" i="10"/>
  <c r="G209" i="10"/>
  <c r="F209" i="10"/>
  <c r="M206" i="10"/>
  <c r="L206" i="10"/>
  <c r="K206" i="10"/>
  <c r="J206" i="10"/>
  <c r="I206" i="10"/>
  <c r="H206" i="10"/>
  <c r="G206" i="10"/>
  <c r="F206" i="10"/>
  <c r="M202" i="10"/>
  <c r="L202" i="10"/>
  <c r="K202" i="10"/>
  <c r="J202" i="10"/>
  <c r="I202" i="10"/>
  <c r="H202" i="10"/>
  <c r="G202" i="10"/>
  <c r="F202" i="10"/>
  <c r="M198" i="10"/>
  <c r="L198" i="10"/>
  <c r="K198" i="10"/>
  <c r="J198" i="10"/>
  <c r="I198" i="10"/>
  <c r="H198" i="10"/>
  <c r="G198" i="10"/>
  <c r="F198" i="10"/>
  <c r="M195" i="10"/>
  <c r="L195" i="10"/>
  <c r="K195" i="10"/>
  <c r="J195" i="10"/>
  <c r="I195" i="10"/>
  <c r="H195" i="10"/>
  <c r="G195" i="10"/>
  <c r="F195" i="10"/>
  <c r="M191" i="10"/>
  <c r="L191" i="10"/>
  <c r="K191" i="10"/>
  <c r="J191" i="10"/>
  <c r="I191" i="10"/>
  <c r="H191" i="10"/>
  <c r="G191" i="10"/>
  <c r="F191" i="10"/>
  <c r="M188" i="10"/>
  <c r="L188" i="10"/>
  <c r="K188" i="10"/>
  <c r="J188" i="10"/>
  <c r="I188" i="10"/>
  <c r="H188" i="10"/>
  <c r="G188" i="10"/>
  <c r="F188" i="10"/>
  <c r="M185" i="10"/>
  <c r="L185" i="10"/>
  <c r="K185" i="10"/>
  <c r="J185" i="10"/>
  <c r="I185" i="10"/>
  <c r="H185" i="10"/>
  <c r="G185" i="10"/>
  <c r="F185" i="10"/>
  <c r="M182" i="10"/>
  <c r="L182" i="10"/>
  <c r="K182" i="10"/>
  <c r="J182" i="10"/>
  <c r="I182" i="10"/>
  <c r="H182" i="10"/>
  <c r="G182" i="10"/>
  <c r="F182" i="10"/>
  <c r="M178" i="10"/>
  <c r="L178" i="10"/>
  <c r="K178" i="10"/>
  <c r="J178" i="10"/>
  <c r="I178" i="10"/>
  <c r="H178" i="10"/>
  <c r="G178" i="10"/>
  <c r="F178" i="10"/>
  <c r="M175" i="10"/>
  <c r="L175" i="10"/>
  <c r="K175" i="10"/>
  <c r="J175" i="10"/>
  <c r="I175" i="10"/>
  <c r="H175" i="10"/>
  <c r="G175" i="10"/>
  <c r="F175" i="10"/>
  <c r="M172" i="10"/>
  <c r="L172" i="10"/>
  <c r="K172" i="10"/>
  <c r="J172" i="10"/>
  <c r="I172" i="10"/>
  <c r="H172" i="10"/>
  <c r="G172" i="10"/>
  <c r="F172" i="10"/>
  <c r="M169" i="10"/>
  <c r="L169" i="10"/>
  <c r="K169" i="10"/>
  <c r="J169" i="10"/>
  <c r="I169" i="10"/>
  <c r="H169" i="10"/>
  <c r="G169" i="10"/>
  <c r="F169" i="10"/>
  <c r="M166" i="10"/>
  <c r="L166" i="10"/>
  <c r="K166" i="10"/>
  <c r="J166" i="10"/>
  <c r="I166" i="10"/>
  <c r="H166" i="10"/>
  <c r="G166" i="10"/>
  <c r="F166" i="10"/>
  <c r="M163" i="10"/>
  <c r="L163" i="10"/>
  <c r="K163" i="10"/>
  <c r="J163" i="10"/>
  <c r="I163" i="10"/>
  <c r="H163" i="10"/>
  <c r="G163" i="10"/>
  <c r="F163" i="10"/>
  <c r="M160" i="10"/>
  <c r="L160" i="10"/>
  <c r="K160" i="10"/>
  <c r="J160" i="10"/>
  <c r="I160" i="10"/>
  <c r="H160" i="10"/>
  <c r="G160" i="10"/>
  <c r="F160" i="10"/>
  <c r="M156" i="10"/>
  <c r="L156" i="10"/>
  <c r="K156" i="10"/>
  <c r="J156" i="10"/>
  <c r="I156" i="10"/>
  <c r="H156" i="10"/>
  <c r="G156" i="10"/>
  <c r="F156" i="10"/>
  <c r="M153" i="10"/>
  <c r="L153" i="10"/>
  <c r="K153" i="10"/>
  <c r="J153" i="10"/>
  <c r="I153" i="10"/>
  <c r="H153" i="10"/>
  <c r="G153" i="10"/>
  <c r="F153" i="10"/>
  <c r="M150" i="10"/>
  <c r="L150" i="10"/>
  <c r="K150" i="10"/>
  <c r="J150" i="10"/>
  <c r="I150" i="10"/>
  <c r="H150" i="10"/>
  <c r="G150" i="10"/>
  <c r="F150" i="10"/>
  <c r="M147" i="10"/>
  <c r="L147" i="10"/>
  <c r="K147" i="10"/>
  <c r="J147" i="10"/>
  <c r="I147" i="10"/>
  <c r="H147" i="10"/>
  <c r="G147" i="10"/>
  <c r="F147" i="10"/>
  <c r="M144" i="10"/>
  <c r="L144" i="10"/>
  <c r="K144" i="10"/>
  <c r="J144" i="10"/>
  <c r="I144" i="10"/>
  <c r="H144" i="10"/>
  <c r="G144" i="10"/>
  <c r="F144" i="10"/>
  <c r="M141" i="10"/>
  <c r="L141" i="10"/>
  <c r="K141" i="10"/>
  <c r="J141" i="10"/>
  <c r="I141" i="10"/>
  <c r="H141" i="10"/>
  <c r="G141" i="10"/>
  <c r="F141" i="10"/>
  <c r="M137" i="10"/>
  <c r="L137" i="10"/>
  <c r="K137" i="10"/>
  <c r="J137" i="10"/>
  <c r="I137" i="10"/>
  <c r="H137" i="10"/>
  <c r="G137" i="10"/>
  <c r="F137" i="10"/>
  <c r="M134" i="10"/>
  <c r="L134" i="10"/>
  <c r="K134" i="10"/>
  <c r="J134" i="10"/>
  <c r="I134" i="10"/>
  <c r="H134" i="10"/>
  <c r="G134" i="10"/>
  <c r="F134" i="10"/>
  <c r="M131" i="10"/>
  <c r="L131" i="10"/>
  <c r="K131" i="10"/>
  <c r="J131" i="10"/>
  <c r="I131" i="10"/>
  <c r="H131" i="10"/>
  <c r="G131" i="10"/>
  <c r="F131" i="10"/>
  <c r="M128" i="10"/>
  <c r="L128" i="10"/>
  <c r="K128" i="10"/>
  <c r="J128" i="10"/>
  <c r="I128" i="10"/>
  <c r="H128" i="10"/>
  <c r="G128" i="10"/>
  <c r="F128" i="10"/>
  <c r="M125" i="10"/>
  <c r="L125" i="10"/>
  <c r="K125" i="10"/>
  <c r="J125" i="10"/>
  <c r="I125" i="10"/>
  <c r="H125" i="10"/>
  <c r="G125" i="10"/>
  <c r="F125" i="10"/>
  <c r="M122" i="10"/>
  <c r="L122" i="10"/>
  <c r="K122" i="10"/>
  <c r="J122" i="10"/>
  <c r="I122" i="10"/>
  <c r="H122" i="10"/>
  <c r="G122" i="10"/>
  <c r="F122" i="10"/>
  <c r="M119" i="10"/>
  <c r="L119" i="10"/>
  <c r="K119" i="10"/>
  <c r="J119" i="10"/>
  <c r="I119" i="10"/>
  <c r="H119" i="10"/>
  <c r="G119" i="10"/>
  <c r="F119" i="10"/>
  <c r="M116" i="10"/>
  <c r="L116" i="10"/>
  <c r="K116" i="10"/>
  <c r="J116" i="10"/>
  <c r="I116" i="10"/>
  <c r="H116" i="10"/>
  <c r="G116" i="10"/>
  <c r="F116" i="10"/>
  <c r="M112" i="10"/>
  <c r="L112" i="10"/>
  <c r="K112" i="10"/>
  <c r="J112" i="10"/>
  <c r="I112" i="10"/>
  <c r="H112" i="10"/>
  <c r="G112" i="10"/>
  <c r="F112" i="10"/>
  <c r="M109" i="10"/>
  <c r="L109" i="10"/>
  <c r="K109" i="10"/>
  <c r="J109" i="10"/>
  <c r="I109" i="10"/>
  <c r="H109" i="10"/>
  <c r="G109" i="10"/>
  <c r="F109" i="10"/>
  <c r="M106" i="10"/>
  <c r="L106" i="10"/>
  <c r="K106" i="10"/>
  <c r="J106" i="10"/>
  <c r="I106" i="10"/>
  <c r="H106" i="10"/>
  <c r="G106" i="10"/>
  <c r="F106" i="10"/>
  <c r="M103" i="10"/>
  <c r="L103" i="10"/>
  <c r="K103" i="10"/>
  <c r="J103" i="10"/>
  <c r="I103" i="10"/>
  <c r="H103" i="10"/>
  <c r="G103" i="10"/>
  <c r="F103" i="10"/>
  <c r="M100" i="10"/>
  <c r="L100" i="10"/>
  <c r="K100" i="10"/>
  <c r="J100" i="10"/>
  <c r="I100" i="10"/>
  <c r="H100" i="10"/>
  <c r="G100" i="10"/>
  <c r="F100" i="10"/>
  <c r="M97" i="10"/>
  <c r="L97" i="10"/>
  <c r="K97" i="10"/>
  <c r="J97" i="10"/>
  <c r="I97" i="10"/>
  <c r="H97" i="10"/>
  <c r="G97" i="10"/>
  <c r="F97" i="10"/>
  <c r="L94" i="10"/>
  <c r="K94" i="10"/>
  <c r="J94" i="10"/>
  <c r="I94" i="10"/>
  <c r="H94" i="10"/>
  <c r="G94" i="10"/>
  <c r="F94" i="10"/>
  <c r="L90" i="10"/>
  <c r="K90" i="10"/>
  <c r="J90" i="10"/>
  <c r="I90" i="10"/>
  <c r="H90" i="10"/>
  <c r="G90" i="10"/>
  <c r="F90" i="10"/>
  <c r="L87" i="10"/>
  <c r="K87" i="10"/>
  <c r="J87" i="10"/>
  <c r="I87" i="10"/>
  <c r="H87" i="10"/>
  <c r="G87" i="10"/>
  <c r="F87" i="10"/>
  <c r="L84" i="10"/>
  <c r="K84" i="10"/>
  <c r="J84" i="10"/>
  <c r="I84" i="10"/>
  <c r="H84" i="10"/>
  <c r="G84" i="10"/>
  <c r="F84" i="10"/>
  <c r="L81" i="10"/>
  <c r="K81" i="10"/>
  <c r="J81" i="10"/>
  <c r="I81" i="10"/>
  <c r="H81" i="10"/>
  <c r="G81" i="10"/>
  <c r="F81" i="10"/>
  <c r="L78" i="10"/>
  <c r="K78" i="10"/>
  <c r="J78" i="10"/>
  <c r="I78" i="10"/>
  <c r="H78" i="10"/>
  <c r="G78" i="10"/>
  <c r="F78" i="10"/>
  <c r="L75" i="10"/>
  <c r="K75" i="10"/>
  <c r="J75" i="10"/>
  <c r="I75" i="10"/>
  <c r="H75" i="10"/>
  <c r="G75" i="10"/>
  <c r="F75" i="10"/>
  <c r="L72" i="10"/>
  <c r="K72" i="10"/>
  <c r="J72" i="10"/>
  <c r="I72" i="10"/>
  <c r="H72" i="10"/>
  <c r="G72" i="10"/>
  <c r="F72" i="10"/>
  <c r="L69" i="10"/>
  <c r="K69" i="10"/>
  <c r="J69" i="10"/>
  <c r="I69" i="10"/>
  <c r="H69" i="10"/>
  <c r="G69" i="10"/>
  <c r="F69" i="10"/>
  <c r="L66" i="10"/>
  <c r="K66" i="10"/>
  <c r="J66" i="10"/>
  <c r="I66" i="10"/>
  <c r="H66" i="10"/>
  <c r="G66" i="10"/>
  <c r="F66" i="10"/>
  <c r="M62" i="10"/>
  <c r="L62" i="10"/>
  <c r="K62" i="10"/>
  <c r="J62" i="10"/>
  <c r="I62" i="10"/>
  <c r="H62" i="10"/>
  <c r="G62" i="10"/>
  <c r="F62" i="10"/>
  <c r="M59" i="10"/>
  <c r="L59" i="10"/>
  <c r="K59" i="10"/>
  <c r="J59" i="10"/>
  <c r="I59" i="10"/>
  <c r="H59" i="10"/>
  <c r="G59" i="10"/>
  <c r="F59" i="10"/>
  <c r="M56" i="10"/>
  <c r="L56" i="10"/>
  <c r="K56" i="10"/>
  <c r="J56" i="10"/>
  <c r="I56" i="10"/>
  <c r="H56" i="10"/>
  <c r="G56" i="10"/>
  <c r="F56" i="10"/>
  <c r="M53" i="10"/>
  <c r="L53" i="10"/>
  <c r="K53" i="10"/>
  <c r="J53" i="10"/>
  <c r="I53" i="10"/>
  <c r="H53" i="10"/>
  <c r="G53" i="10"/>
  <c r="F53" i="10"/>
  <c r="M50" i="10"/>
  <c r="L50" i="10"/>
  <c r="K50" i="10"/>
  <c r="J50" i="10"/>
  <c r="I50" i="10"/>
  <c r="H50" i="10"/>
  <c r="G50" i="10"/>
  <c r="F50" i="10"/>
  <c r="M47" i="10"/>
  <c r="L47" i="10"/>
  <c r="K47" i="10"/>
  <c r="J47" i="10"/>
  <c r="I47" i="10"/>
  <c r="H47" i="10"/>
  <c r="G47" i="10"/>
  <c r="F47" i="10"/>
  <c r="M44" i="10"/>
  <c r="L44" i="10"/>
  <c r="K44" i="10"/>
  <c r="J44" i="10"/>
  <c r="I44" i="10"/>
  <c r="H44" i="10"/>
  <c r="G44" i="10"/>
  <c r="F44" i="10"/>
  <c r="M41" i="10"/>
  <c r="L41" i="10"/>
  <c r="K41" i="10"/>
  <c r="J41" i="10"/>
  <c r="I41" i="10"/>
  <c r="H41" i="10"/>
  <c r="G41" i="10"/>
  <c r="F41" i="10"/>
  <c r="M38" i="10"/>
  <c r="L38" i="10"/>
  <c r="K38" i="10"/>
  <c r="J38" i="10"/>
  <c r="I38" i="10"/>
  <c r="H38" i="10"/>
  <c r="G38" i="10"/>
  <c r="F38" i="10"/>
  <c r="M35" i="10"/>
  <c r="L35" i="10"/>
  <c r="K35" i="10"/>
  <c r="J35" i="10"/>
  <c r="I35" i="10"/>
  <c r="H35" i="10"/>
  <c r="G35" i="10"/>
  <c r="F35" i="10"/>
  <c r="M31" i="10"/>
  <c r="L31" i="10"/>
  <c r="K31" i="10"/>
  <c r="J31" i="10"/>
  <c r="I31" i="10"/>
  <c r="H31" i="10"/>
  <c r="G31" i="10"/>
  <c r="F31" i="10"/>
  <c r="M28" i="10"/>
  <c r="L28" i="10"/>
  <c r="K28" i="10"/>
  <c r="J28" i="10"/>
  <c r="I28" i="10"/>
  <c r="H28" i="10"/>
  <c r="G28" i="10"/>
  <c r="F28" i="10"/>
  <c r="M25" i="10"/>
  <c r="L25" i="10"/>
  <c r="K25" i="10"/>
  <c r="J25" i="10"/>
  <c r="I25" i="10"/>
  <c r="H25" i="10"/>
  <c r="G25" i="10"/>
  <c r="F25" i="10"/>
  <c r="M22" i="10"/>
  <c r="L22" i="10"/>
  <c r="K22" i="10"/>
  <c r="J22" i="10"/>
  <c r="I22" i="10"/>
  <c r="H22" i="10"/>
  <c r="G22" i="10"/>
  <c r="F22" i="10"/>
  <c r="M19" i="10"/>
  <c r="L19" i="10"/>
  <c r="K19" i="10"/>
  <c r="J19" i="10"/>
  <c r="I19" i="10"/>
  <c r="H19" i="10"/>
  <c r="G19" i="10"/>
  <c r="F19" i="10"/>
  <c r="M16" i="10"/>
  <c r="L16" i="10"/>
  <c r="K16" i="10"/>
  <c r="J16" i="10"/>
  <c r="I16" i="10"/>
  <c r="H16" i="10"/>
  <c r="G16" i="10"/>
  <c r="F16" i="10"/>
  <c r="M13" i="10"/>
  <c r="L13" i="10"/>
  <c r="K13" i="10"/>
  <c r="J13" i="10"/>
  <c r="I13" i="10"/>
  <c r="H13" i="10"/>
  <c r="G13" i="10"/>
  <c r="F13" i="10"/>
  <c r="M10" i="10"/>
  <c r="L10" i="10"/>
  <c r="K10" i="10"/>
  <c r="J10" i="10"/>
  <c r="I10" i="10"/>
  <c r="H10" i="10"/>
  <c r="G10" i="10"/>
  <c r="F10" i="10"/>
  <c r="M7" i="10"/>
  <c r="L7" i="10"/>
  <c r="K7" i="10"/>
  <c r="J7" i="10"/>
  <c r="I7" i="10"/>
  <c r="H7" i="10"/>
  <c r="G7" i="10"/>
  <c r="F7" i="10"/>
  <c r="M4" i="10"/>
  <c r="L4" i="10"/>
  <c r="K4" i="10"/>
  <c r="J4" i="10"/>
  <c r="I4" i="10"/>
  <c r="H4" i="10"/>
  <c r="G4" i="10"/>
  <c r="F4" i="10"/>
  <c r="S303" i="10" l="1"/>
  <c r="S1678" i="10"/>
  <c r="S1681" i="10" s="1"/>
  <c r="O1679" i="10"/>
  <c r="O1681" i="10" s="1"/>
  <c r="Q1680" i="10"/>
  <c r="Q1681" i="10" s="1"/>
  <c r="O1686" i="10"/>
  <c r="O5" i="10"/>
  <c r="S4" i="10"/>
  <c r="R4" i="10"/>
  <c r="Q6" i="10"/>
  <c r="P6" i="10"/>
  <c r="N5" i="10"/>
  <c r="P1704" i="10"/>
  <c r="O1703" i="10"/>
  <c r="S1702" i="10"/>
  <c r="R1702" i="10"/>
  <c r="Q1701" i="10"/>
  <c r="S1699" i="10"/>
  <c r="R1699" i="10"/>
  <c r="P1698" i="10"/>
  <c r="O1697" i="10"/>
  <c r="N1697" i="10"/>
  <c r="S1696" i="10"/>
  <c r="R1696" i="10"/>
  <c r="S1692" i="10"/>
  <c r="R1692" i="10"/>
  <c r="P1691" i="10"/>
  <c r="O1690" i="10"/>
  <c r="N1690" i="10"/>
  <c r="S1689" i="10"/>
  <c r="R1689" i="10"/>
  <c r="Q1687" i="10"/>
  <c r="S1685" i="10"/>
  <c r="R1685" i="10"/>
  <c r="Q1684" i="10"/>
  <c r="P1684" i="10"/>
  <c r="O1683" i="10"/>
  <c r="S1682" i="10"/>
  <c r="R1682" i="10"/>
  <c r="P1680" i="10"/>
  <c r="P1681" i="10" s="1"/>
  <c r="N1679" i="10"/>
  <c r="N1681" i="10" s="1"/>
  <c r="R1678" i="10"/>
  <c r="R1681" i="10" s="1"/>
  <c r="Q1676" i="10"/>
  <c r="Q1677" i="10" s="1"/>
  <c r="P1676" i="10"/>
  <c r="P1677" i="10" s="1"/>
  <c r="O1675" i="10"/>
  <c r="O1677" i="10" s="1"/>
  <c r="S1674" i="10"/>
  <c r="S1677" i="10" s="1"/>
  <c r="R1674" i="10"/>
  <c r="R1677" i="10" s="1"/>
  <c r="Q1672" i="10"/>
  <c r="Q1673" i="10" s="1"/>
  <c r="O1671" i="10"/>
  <c r="O1673" i="10" s="1"/>
  <c r="S1670" i="10"/>
  <c r="S1673" i="10" s="1"/>
  <c r="R1670" i="10"/>
  <c r="R1673" i="10" s="1"/>
  <c r="P1668" i="10"/>
  <c r="P1669" i="10" s="1"/>
  <c r="O1667" i="10"/>
  <c r="O1669" i="10" s="1"/>
  <c r="N1667" i="10"/>
  <c r="N1669" i="10" s="1"/>
  <c r="S1666" i="10"/>
  <c r="S1669" i="10" s="1"/>
  <c r="R1666" i="10"/>
  <c r="R1669" i="10" s="1"/>
  <c r="Q1664" i="10"/>
  <c r="N1663" i="10"/>
  <c r="S1662" i="10"/>
  <c r="R1662" i="10"/>
  <c r="Q1661" i="10"/>
  <c r="P1661" i="10"/>
  <c r="O1660" i="10"/>
  <c r="S1659" i="10"/>
  <c r="R1659" i="10"/>
  <c r="O1657" i="10"/>
  <c r="N1657" i="10"/>
  <c r="S1656" i="10"/>
  <c r="R1656" i="10"/>
  <c r="Q1655" i="10"/>
  <c r="P1655" i="10"/>
  <c r="O1654" i="10"/>
  <c r="S1653" i="10"/>
  <c r="R1653" i="10"/>
  <c r="Q1651" i="10"/>
  <c r="Q1652" i="10" s="1"/>
  <c r="P1651" i="10"/>
  <c r="P1652" i="10" s="1"/>
  <c r="O1650" i="10"/>
  <c r="O1652" i="10" s="1"/>
  <c r="N1650" i="10"/>
  <c r="N1652" i="10" s="1"/>
  <c r="S1649" i="10"/>
  <c r="S1652" i="10" s="1"/>
  <c r="R1649" i="10"/>
  <c r="R1652" i="10" s="1"/>
  <c r="Q1647" i="10"/>
  <c r="Q1648" i="10" s="1"/>
  <c r="O1646" i="10"/>
  <c r="O1648" i="10" s="1"/>
  <c r="S1645" i="10"/>
  <c r="S1648" i="10" s="1"/>
  <c r="R1645" i="10"/>
  <c r="R1648" i="10" s="1"/>
  <c r="Q1643" i="10"/>
  <c r="Q1644" i="10" s="1"/>
  <c r="P1643" i="10"/>
  <c r="P1644" i="10" s="1"/>
  <c r="N1642" i="10"/>
  <c r="N1644" i="10" s="1"/>
  <c r="S1641" i="10"/>
  <c r="S1644" i="10" s="1"/>
  <c r="R1641" i="10"/>
  <c r="R1644" i="10" s="1"/>
  <c r="P1639" i="10"/>
  <c r="P1640" i="10" s="1"/>
  <c r="O1638" i="10"/>
  <c r="O1640" i="10" s="1"/>
  <c r="N1638" i="10"/>
  <c r="N1640" i="10" s="1"/>
  <c r="S1637" i="10"/>
  <c r="S1640" i="10" s="1"/>
  <c r="R1637" i="10"/>
  <c r="R1640" i="10" s="1"/>
  <c r="O1634" i="10"/>
  <c r="O1636" i="10" s="1"/>
  <c r="N1634" i="10"/>
  <c r="N1636" i="10" s="1"/>
  <c r="S1633" i="10"/>
  <c r="S1636" i="10" s="1"/>
  <c r="R1633" i="10"/>
  <c r="R1636" i="10" s="1"/>
  <c r="P1631" i="10"/>
  <c r="O1630" i="10"/>
  <c r="N1630" i="10"/>
  <c r="S1629" i="10"/>
  <c r="R1629" i="10"/>
  <c r="O1627" i="10"/>
  <c r="N1627" i="10"/>
  <c r="S1626" i="10"/>
  <c r="R1626" i="10"/>
  <c r="Q1625" i="10"/>
  <c r="O1624" i="10"/>
  <c r="S1623" i="10"/>
  <c r="R1623" i="10"/>
  <c r="Q1622" i="10"/>
  <c r="P1622" i="10"/>
  <c r="O1621" i="10"/>
  <c r="N1621" i="10"/>
  <c r="S1620" i="10"/>
  <c r="R1620" i="10"/>
  <c r="Q1619" i="10"/>
  <c r="P1619" i="10"/>
  <c r="O1618" i="10"/>
  <c r="S1617" i="10"/>
  <c r="R1617" i="10"/>
  <c r="Q1615" i="10"/>
  <c r="Q1616" i="10" s="1"/>
  <c r="S1613" i="10"/>
  <c r="S1616" i="10" s="1"/>
  <c r="R1613" i="10"/>
  <c r="R1616" i="10" s="1"/>
  <c r="P1611" i="10"/>
  <c r="P1612" i="10" s="1"/>
  <c r="O1610" i="10"/>
  <c r="O1612" i="10" s="1"/>
  <c r="N1610" i="10"/>
  <c r="N1612" i="10" s="1"/>
  <c r="S1609" i="10"/>
  <c r="S1612" i="10" s="1"/>
  <c r="R1609" i="10"/>
  <c r="R1612" i="10" s="1"/>
  <c r="Q1607" i="10"/>
  <c r="N1606" i="10"/>
  <c r="S1605" i="10"/>
  <c r="R1605" i="10"/>
  <c r="Q1604" i="10"/>
  <c r="O1603" i="10"/>
  <c r="S1602" i="10"/>
  <c r="R1602" i="10"/>
  <c r="Q1601" i="10"/>
  <c r="Q1608" i="10" s="1"/>
  <c r="N1600" i="10"/>
  <c r="S1599" i="10"/>
  <c r="R1599" i="10"/>
  <c r="R1608" i="10" s="1"/>
  <c r="Q1597" i="10"/>
  <c r="O1596" i="10"/>
  <c r="S1595" i="10"/>
  <c r="R1595" i="10"/>
  <c r="Q1594" i="10"/>
  <c r="Q1598" i="10" s="1"/>
  <c r="P1594" i="10"/>
  <c r="O1593" i="10"/>
  <c r="N1593" i="10"/>
  <c r="S1592" i="10"/>
  <c r="R1592" i="10"/>
  <c r="Q1590" i="10"/>
  <c r="Q1591" i="10" s="1"/>
  <c r="P1590" i="10"/>
  <c r="P1591" i="10" s="1"/>
  <c r="O1589" i="10"/>
  <c r="O1591" i="10" s="1"/>
  <c r="S1588" i="10"/>
  <c r="S1591" i="10" s="1"/>
  <c r="R1588" i="10"/>
  <c r="R1591" i="10" s="1"/>
  <c r="Q1586" i="10"/>
  <c r="Q1587" i="10" s="1"/>
  <c r="P1586" i="10"/>
  <c r="P1587" i="10" s="1"/>
  <c r="O1585" i="10"/>
  <c r="O1587" i="10" s="1"/>
  <c r="N1585" i="10"/>
  <c r="N1587" i="10" s="1"/>
  <c r="S1584" i="10"/>
  <c r="S1587" i="10" s="1"/>
  <c r="R1584" i="10"/>
  <c r="R1587" i="10" s="1"/>
  <c r="P1582" i="10"/>
  <c r="O1581" i="10"/>
  <c r="N1581" i="10"/>
  <c r="S1580" i="10"/>
  <c r="R1580" i="10"/>
  <c r="Q1579" i="10"/>
  <c r="S1577" i="10"/>
  <c r="R1577" i="10"/>
  <c r="P1576" i="10"/>
  <c r="O1575" i="10"/>
  <c r="N1575" i="10"/>
  <c r="S1574" i="10"/>
  <c r="R1574" i="10"/>
  <c r="P1572" i="10"/>
  <c r="P1573" i="10" s="1"/>
  <c r="O1571" i="10"/>
  <c r="O1573" i="10" s="1"/>
  <c r="N1571" i="10"/>
  <c r="N1573" i="10" s="1"/>
  <c r="S1570" i="10"/>
  <c r="S1573" i="10" s="1"/>
  <c r="R1570" i="10"/>
  <c r="R1573" i="10" s="1"/>
  <c r="Q1568" i="10"/>
  <c r="P1568" i="10"/>
  <c r="O1567" i="10"/>
  <c r="N1567" i="10"/>
  <c r="S1566" i="10"/>
  <c r="R1566" i="10"/>
  <c r="Q1565" i="10"/>
  <c r="P1565" i="10"/>
  <c r="O1564" i="10"/>
  <c r="S1563" i="10"/>
  <c r="R1563" i="10"/>
  <c r="O1561" i="10"/>
  <c r="N1561" i="10"/>
  <c r="S1560" i="10"/>
  <c r="R1560" i="10"/>
  <c r="Q1559" i="10"/>
  <c r="P1559" i="10"/>
  <c r="O1558" i="10"/>
  <c r="S1557" i="10"/>
  <c r="R1557" i="10"/>
  <c r="Q1555" i="10"/>
  <c r="Q1556" i="10" s="1"/>
  <c r="P1555" i="10"/>
  <c r="P1556" i="10" s="1"/>
  <c r="N1554" i="10"/>
  <c r="N1556" i="10" s="1"/>
  <c r="S1553" i="10"/>
  <c r="S1556" i="10" s="1"/>
  <c r="R1553" i="10"/>
  <c r="R1556" i="10" s="1"/>
  <c r="Q1551" i="10"/>
  <c r="Q1552" i="10" s="1"/>
  <c r="P1551" i="10"/>
  <c r="P1552" i="10" s="1"/>
  <c r="O1550" i="10"/>
  <c r="O1552" i="10" s="1"/>
  <c r="S1549" i="10"/>
  <c r="S1552" i="10" s="1"/>
  <c r="R1549" i="10"/>
  <c r="R1552" i="10" s="1"/>
  <c r="N1546" i="10"/>
  <c r="S1545" i="10"/>
  <c r="R1545" i="10"/>
  <c r="P1544" i="10"/>
  <c r="O1543" i="10"/>
  <c r="N1543" i="10"/>
  <c r="S1542" i="10"/>
  <c r="R1542" i="10"/>
  <c r="Q1540" i="10"/>
  <c r="Q1541" i="10" s="1"/>
  <c r="N1539" i="10"/>
  <c r="N1541" i="10" s="1"/>
  <c r="S1538" i="10"/>
  <c r="S1541" i="10" s="1"/>
  <c r="R1538" i="10"/>
  <c r="R1541" i="10" s="1"/>
  <c r="Q1536" i="10"/>
  <c r="P1536" i="10"/>
  <c r="O1535" i="10"/>
  <c r="S1534" i="10"/>
  <c r="R1534" i="10"/>
  <c r="Q1533" i="10"/>
  <c r="N1532" i="10"/>
  <c r="S1531" i="10"/>
  <c r="S1537" i="10" s="1"/>
  <c r="R1531" i="10"/>
  <c r="R1537" i="10" s="1"/>
  <c r="Q1529" i="10"/>
  <c r="P1529" i="10"/>
  <c r="O1528" i="10"/>
  <c r="S1527" i="10"/>
  <c r="R1527" i="10"/>
  <c r="Q1526" i="10"/>
  <c r="O1525" i="10"/>
  <c r="N1525" i="10"/>
  <c r="S1524" i="10"/>
  <c r="R1524" i="10"/>
  <c r="Q1523" i="10"/>
  <c r="P1523" i="10"/>
  <c r="O1522" i="10"/>
  <c r="S1521" i="10"/>
  <c r="R1521" i="10"/>
  <c r="Q1519" i="10"/>
  <c r="P1519" i="10"/>
  <c r="N1518" i="10"/>
  <c r="S1517" i="10"/>
  <c r="R1517" i="10"/>
  <c r="Q1516" i="10"/>
  <c r="P1516" i="10"/>
  <c r="O1515" i="10"/>
  <c r="S1514" i="10"/>
  <c r="R1514" i="10"/>
  <c r="N1512" i="10"/>
  <c r="S1511" i="10"/>
  <c r="R1511" i="10"/>
  <c r="P1509" i="10"/>
  <c r="O1508" i="10"/>
  <c r="S1507" i="10"/>
  <c r="R1507" i="10"/>
  <c r="Q1506" i="10"/>
  <c r="P1506" i="10"/>
  <c r="O1505" i="10"/>
  <c r="N1505" i="10"/>
  <c r="S1504" i="10"/>
  <c r="R1504" i="10"/>
  <c r="Q1503" i="10"/>
  <c r="O1502" i="10"/>
  <c r="N1502" i="10"/>
  <c r="S1501" i="10"/>
  <c r="R1501" i="10"/>
  <c r="Q1500" i="10"/>
  <c r="P1500" i="10"/>
  <c r="O1499" i="10"/>
  <c r="N1499" i="10"/>
  <c r="S1498" i="10"/>
  <c r="R1498" i="10"/>
  <c r="P1497" i="10"/>
  <c r="O1496" i="10"/>
  <c r="N1496" i="10"/>
  <c r="S1495" i="10"/>
  <c r="R1495" i="10"/>
  <c r="Q1494" i="10"/>
  <c r="P1494" i="10"/>
  <c r="O1493" i="10"/>
  <c r="S1492" i="10"/>
  <c r="R1492" i="10"/>
  <c r="Q1491" i="10"/>
  <c r="O1490" i="10"/>
  <c r="N1490" i="10"/>
  <c r="S1489" i="10"/>
  <c r="R1489" i="10"/>
  <c r="Q1488" i="10"/>
  <c r="P1488" i="10"/>
  <c r="O1487" i="10"/>
  <c r="N1487" i="10"/>
  <c r="S1486" i="10"/>
  <c r="R1486" i="10"/>
  <c r="P1485" i="10"/>
  <c r="O1484" i="10"/>
  <c r="N1484" i="10"/>
  <c r="S1483" i="10"/>
  <c r="R1483" i="10"/>
  <c r="Q1481" i="10"/>
  <c r="P1481" i="10"/>
  <c r="O1480" i="10"/>
  <c r="S1479" i="10"/>
  <c r="R1479" i="10"/>
  <c r="Q1478" i="10"/>
  <c r="P1478" i="10"/>
  <c r="O1477" i="10"/>
  <c r="N1477" i="10"/>
  <c r="S1476" i="10"/>
  <c r="R1476" i="10"/>
  <c r="P1475" i="10"/>
  <c r="O1474" i="10"/>
  <c r="N1474" i="10"/>
  <c r="S1473" i="10"/>
  <c r="R1473" i="10"/>
  <c r="Q1472" i="10"/>
  <c r="O1471" i="10"/>
  <c r="S1470" i="10"/>
  <c r="R1470" i="10"/>
  <c r="Q1469" i="10"/>
  <c r="P1469" i="10"/>
  <c r="O1468" i="10"/>
  <c r="N1468" i="10"/>
  <c r="S1467" i="10"/>
  <c r="R1467" i="10"/>
  <c r="Q1466" i="10"/>
  <c r="P1466" i="10"/>
  <c r="O1465" i="10"/>
  <c r="N1465" i="10"/>
  <c r="S1464" i="10"/>
  <c r="R1464" i="10"/>
  <c r="Q1462" i="10"/>
  <c r="Q1463" i="10" s="1"/>
  <c r="P1462" i="10"/>
  <c r="P1463" i="10" s="1"/>
  <c r="N1461" i="10"/>
  <c r="N1463" i="10" s="1"/>
  <c r="S1460" i="10"/>
  <c r="S1463" i="10" s="1"/>
  <c r="R1460" i="10"/>
  <c r="R1463" i="10" s="1"/>
  <c r="Q1458" i="10"/>
  <c r="P1458" i="10"/>
  <c r="O1457" i="10"/>
  <c r="S1456" i="10"/>
  <c r="R1456" i="10"/>
  <c r="Q1455" i="10"/>
  <c r="P1455" i="10"/>
  <c r="O1454" i="10"/>
  <c r="N1454" i="10"/>
  <c r="S1453" i="10"/>
  <c r="R1453" i="10"/>
  <c r="Q1452" i="10"/>
  <c r="P1452" i="10"/>
  <c r="N1451" i="10"/>
  <c r="S1450" i="10"/>
  <c r="R1450" i="10"/>
  <c r="Q1449" i="10"/>
  <c r="P1449" i="10"/>
  <c r="O1448" i="10"/>
  <c r="N1448" i="10"/>
  <c r="S1447" i="10"/>
  <c r="R1447" i="10"/>
  <c r="Q1446" i="10"/>
  <c r="P1446" i="10"/>
  <c r="O1445" i="10"/>
  <c r="N1445" i="10"/>
  <c r="S1444" i="10"/>
  <c r="R1444" i="10"/>
  <c r="Q1443" i="10"/>
  <c r="O1442" i="10"/>
  <c r="N1442" i="10"/>
  <c r="S1441" i="10"/>
  <c r="R1441" i="10"/>
  <c r="Q1440" i="10"/>
  <c r="P1440" i="10"/>
  <c r="O1439" i="10"/>
  <c r="N1439" i="10"/>
  <c r="S1438" i="10"/>
  <c r="R1438" i="10"/>
  <c r="Q1436" i="10"/>
  <c r="P1436" i="10"/>
  <c r="O1435" i="10"/>
  <c r="S1434" i="10"/>
  <c r="R1434" i="10"/>
  <c r="Q1433" i="10"/>
  <c r="P1433" i="10"/>
  <c r="O1432" i="10"/>
  <c r="N1432" i="10"/>
  <c r="S1431" i="10"/>
  <c r="R1431" i="10"/>
  <c r="Q1430" i="10"/>
  <c r="P1430" i="10"/>
  <c r="O1429" i="10"/>
  <c r="N1429" i="10"/>
  <c r="S1428" i="10"/>
  <c r="R1428" i="10"/>
  <c r="Q1427" i="10"/>
  <c r="P1427" i="10"/>
  <c r="O1426" i="10"/>
  <c r="N1426" i="10"/>
  <c r="S1425" i="10"/>
  <c r="R1425" i="10"/>
  <c r="Q1424" i="10"/>
  <c r="P1424" i="10"/>
  <c r="O1423" i="10"/>
  <c r="S1422" i="10"/>
  <c r="R1422" i="10"/>
  <c r="Q1421" i="10"/>
  <c r="O1420" i="10"/>
  <c r="N1420" i="10"/>
  <c r="S1419" i="10"/>
  <c r="R1419" i="10"/>
  <c r="Q1418" i="10"/>
  <c r="P1418" i="10"/>
  <c r="O1417" i="10"/>
  <c r="N1417" i="10"/>
  <c r="S1416" i="10"/>
  <c r="R1416" i="10"/>
  <c r="Q1415" i="10"/>
  <c r="P1415" i="10"/>
  <c r="O1414" i="10"/>
  <c r="N1414" i="10"/>
  <c r="S1413" i="10"/>
  <c r="R1413" i="10"/>
  <c r="Q1412" i="10"/>
  <c r="P1412" i="10"/>
  <c r="O1411" i="10"/>
  <c r="S1410" i="10"/>
  <c r="R1410" i="10"/>
  <c r="Q1409" i="10"/>
  <c r="P1409" i="10"/>
  <c r="O1408" i="10"/>
  <c r="N1408" i="10"/>
  <c r="S1407" i="10"/>
  <c r="R1407" i="10"/>
  <c r="Q1406" i="10"/>
  <c r="P1406" i="10"/>
  <c r="O1405" i="10"/>
  <c r="N1405" i="10"/>
  <c r="S1404" i="10"/>
  <c r="R1404" i="10"/>
  <c r="Q1402" i="10"/>
  <c r="P1402" i="10"/>
  <c r="O1401" i="10"/>
  <c r="N1401" i="10"/>
  <c r="S1400" i="10"/>
  <c r="R1400" i="10"/>
  <c r="Q1399" i="10"/>
  <c r="P1399" i="10"/>
  <c r="O1398" i="10"/>
  <c r="S1397" i="10"/>
  <c r="R1397" i="10"/>
  <c r="Q1396" i="10"/>
  <c r="P1396" i="10"/>
  <c r="O1395" i="10"/>
  <c r="N1395" i="10"/>
  <c r="S1394" i="10"/>
  <c r="R1394" i="10"/>
  <c r="Q1393" i="10"/>
  <c r="P1393" i="10"/>
  <c r="O1392" i="10"/>
  <c r="S1391" i="10"/>
  <c r="R1391" i="10"/>
  <c r="Q1390" i="10"/>
  <c r="O1389" i="10"/>
  <c r="N1389" i="10"/>
  <c r="S1388" i="10"/>
  <c r="R1388" i="10"/>
  <c r="Q1386" i="10"/>
  <c r="P1386" i="10"/>
  <c r="O1385" i="10"/>
  <c r="N1385" i="10"/>
  <c r="S1384" i="10"/>
  <c r="R1384" i="10"/>
  <c r="Q1383" i="10"/>
  <c r="P1383" i="10"/>
  <c r="O1382" i="10"/>
  <c r="N1382" i="10"/>
  <c r="S1381" i="10"/>
  <c r="R1381" i="10"/>
  <c r="Q1380" i="10"/>
  <c r="P1380" i="10"/>
  <c r="O1379" i="10"/>
  <c r="N1379" i="10"/>
  <c r="S1378" i="10"/>
  <c r="R1378" i="10"/>
  <c r="Q1377" i="10"/>
  <c r="P1377" i="10"/>
  <c r="O1376" i="10"/>
  <c r="S1375" i="10"/>
  <c r="R1375" i="10"/>
  <c r="Q1374" i="10"/>
  <c r="P1374" i="10"/>
  <c r="O1373" i="10"/>
  <c r="N1373" i="10"/>
  <c r="S1372" i="10"/>
  <c r="R1372" i="10"/>
  <c r="Q1371" i="10"/>
  <c r="P1371" i="10"/>
  <c r="O1370" i="10"/>
  <c r="N1370" i="10"/>
  <c r="S1369" i="10"/>
  <c r="R1369" i="10"/>
  <c r="Q1368" i="10"/>
  <c r="P1368" i="10"/>
  <c r="O1367" i="10"/>
  <c r="N1367" i="10"/>
  <c r="S1366" i="10"/>
  <c r="R1366" i="10"/>
  <c r="Q1365" i="10"/>
  <c r="P1365" i="10"/>
  <c r="O1364" i="10"/>
  <c r="S1363" i="10"/>
  <c r="R1363" i="10"/>
  <c r="Q1362" i="10"/>
  <c r="P1362" i="10"/>
  <c r="O1361" i="10"/>
  <c r="N1361" i="10"/>
  <c r="S1360" i="10"/>
  <c r="R1360" i="10"/>
  <c r="Q1359" i="10"/>
  <c r="P1359" i="10"/>
  <c r="O1358" i="10"/>
  <c r="N1358" i="10"/>
  <c r="S1357" i="10"/>
  <c r="R1357" i="10"/>
  <c r="Q1355" i="10"/>
  <c r="P1355" i="10"/>
  <c r="O1354" i="10"/>
  <c r="N1354" i="10"/>
  <c r="S1353" i="10"/>
  <c r="R1353" i="10"/>
  <c r="Q1352" i="10"/>
  <c r="P1352" i="10"/>
  <c r="O1351" i="10"/>
  <c r="N1351" i="10"/>
  <c r="S1350" i="10"/>
  <c r="R1350" i="10"/>
  <c r="Q1349" i="10"/>
  <c r="P1349" i="10"/>
  <c r="O1348" i="10"/>
  <c r="N1348" i="10"/>
  <c r="S1347" i="10"/>
  <c r="R1347" i="10"/>
  <c r="Q1346" i="10"/>
  <c r="P1346" i="10"/>
  <c r="O1345" i="10"/>
  <c r="S1344" i="10"/>
  <c r="R1344" i="10"/>
  <c r="Q1343" i="10"/>
  <c r="O1342" i="10"/>
  <c r="N1342" i="10"/>
  <c r="S1341" i="10"/>
  <c r="R1341" i="10"/>
  <c r="Q1340" i="10"/>
  <c r="P1340" i="10"/>
  <c r="O1339" i="10"/>
  <c r="N1339" i="10"/>
  <c r="S1338" i="10"/>
  <c r="R1338" i="10"/>
  <c r="Q1337" i="10"/>
  <c r="P1337" i="10"/>
  <c r="O1336" i="10"/>
  <c r="N1336" i="10"/>
  <c r="S1335" i="10"/>
  <c r="R1335" i="10"/>
  <c r="Q1334" i="10"/>
  <c r="P1334" i="10"/>
  <c r="O1333" i="10"/>
  <c r="S1332" i="10"/>
  <c r="R1332" i="10"/>
  <c r="Q1331" i="10"/>
  <c r="P1331" i="10"/>
  <c r="O1330" i="10"/>
  <c r="N1330" i="10"/>
  <c r="S1329" i="10"/>
  <c r="R1329" i="10"/>
  <c r="Q1328" i="10"/>
  <c r="P1328" i="10"/>
  <c r="O1327" i="10"/>
  <c r="N1327" i="10"/>
  <c r="S1326" i="10"/>
  <c r="R1326" i="10"/>
  <c r="Q1324" i="10"/>
  <c r="P1324" i="10"/>
  <c r="O1323" i="10"/>
  <c r="N1323" i="10"/>
  <c r="S1322" i="10"/>
  <c r="R1322" i="10"/>
  <c r="Q1321" i="10"/>
  <c r="P1321" i="10"/>
  <c r="O1320" i="10"/>
  <c r="N1320" i="10"/>
  <c r="S1319" i="10"/>
  <c r="R1319" i="10"/>
  <c r="Q1318" i="10"/>
  <c r="P1318" i="10"/>
  <c r="O1317" i="10"/>
  <c r="N1317" i="10"/>
  <c r="S1316" i="10"/>
  <c r="R1316" i="10"/>
  <c r="Q1315" i="10"/>
  <c r="P1315" i="10"/>
  <c r="O1314" i="10"/>
  <c r="S1313" i="10"/>
  <c r="R1313" i="10"/>
  <c r="Q1312" i="10"/>
  <c r="P1312" i="10"/>
  <c r="O1311" i="10"/>
  <c r="N1311" i="10"/>
  <c r="S1310" i="10"/>
  <c r="R1310" i="10"/>
  <c r="Q1309" i="10"/>
  <c r="P1309" i="10"/>
  <c r="O1308" i="10"/>
  <c r="N1308" i="10"/>
  <c r="S1307" i="10"/>
  <c r="R1307" i="10"/>
  <c r="Q1306" i="10"/>
  <c r="P1306" i="10"/>
  <c r="O1305" i="10"/>
  <c r="N1305" i="10"/>
  <c r="S1304" i="10"/>
  <c r="R1304" i="10"/>
  <c r="Q1303" i="10"/>
  <c r="P1303" i="10"/>
  <c r="O1302" i="10"/>
  <c r="S1301" i="10"/>
  <c r="R1301" i="10"/>
  <c r="Q1300" i="10"/>
  <c r="P1300" i="10"/>
  <c r="O1299" i="10"/>
  <c r="N1299" i="10"/>
  <c r="S1298" i="10"/>
  <c r="R1298" i="10"/>
  <c r="Q1297" i="10"/>
  <c r="P1297" i="10"/>
  <c r="O1296" i="10"/>
  <c r="N1296" i="10"/>
  <c r="S1295" i="10"/>
  <c r="R1295" i="10"/>
  <c r="Q1293" i="10"/>
  <c r="P1293" i="10"/>
  <c r="O1292" i="10"/>
  <c r="N1292" i="10"/>
  <c r="S1291" i="10"/>
  <c r="R1291" i="10"/>
  <c r="Q1290" i="10"/>
  <c r="P1290" i="10"/>
  <c r="O1289" i="10"/>
  <c r="N1289" i="10"/>
  <c r="S1288" i="10"/>
  <c r="R1288" i="10"/>
  <c r="Q1287" i="10"/>
  <c r="O1286" i="10"/>
  <c r="N1286" i="10"/>
  <c r="S1285" i="10"/>
  <c r="R1285" i="10"/>
  <c r="Q1284" i="10"/>
  <c r="P1284" i="10"/>
  <c r="O1283" i="10"/>
  <c r="S1282" i="10"/>
  <c r="R1282" i="10"/>
  <c r="Q1281" i="10"/>
  <c r="O1280" i="10"/>
  <c r="N1280" i="10"/>
  <c r="S1279" i="10"/>
  <c r="R1279" i="10"/>
  <c r="Q1278" i="10"/>
  <c r="P1278" i="10"/>
  <c r="O1277" i="10"/>
  <c r="N1277" i="10"/>
  <c r="S1276" i="10"/>
  <c r="R1276" i="10"/>
  <c r="Q1275" i="10"/>
  <c r="P1275" i="10"/>
  <c r="O1274" i="10"/>
  <c r="N1274" i="10"/>
  <c r="S1273" i="10"/>
  <c r="R1273" i="10"/>
  <c r="Q1272" i="10"/>
  <c r="P1272" i="10"/>
  <c r="O1271" i="10"/>
  <c r="S1270" i="10"/>
  <c r="R1270" i="10"/>
  <c r="Q1269" i="10"/>
  <c r="P1269" i="10"/>
  <c r="O1268" i="10"/>
  <c r="N1268" i="10"/>
  <c r="S1267" i="10"/>
  <c r="R1267" i="10"/>
  <c r="Q1266" i="10"/>
  <c r="P1266" i="10"/>
  <c r="O1265" i="10"/>
  <c r="N1265" i="10"/>
  <c r="S1264" i="10"/>
  <c r="R1264" i="10"/>
  <c r="Q1262" i="10"/>
  <c r="P1262" i="10"/>
  <c r="O1261" i="10"/>
  <c r="N1261" i="10"/>
  <c r="S1260" i="10"/>
  <c r="R1260" i="10"/>
  <c r="Q1259" i="10"/>
  <c r="P1259" i="10"/>
  <c r="O1258" i="10"/>
  <c r="N1258" i="10"/>
  <c r="S1257" i="10"/>
  <c r="R1257" i="10"/>
  <c r="Q1256" i="10"/>
  <c r="P1256" i="10"/>
  <c r="O1255" i="10"/>
  <c r="N1255" i="10"/>
  <c r="S1254" i="10"/>
  <c r="R1254" i="10"/>
  <c r="Q1253" i="10"/>
  <c r="P1253" i="10"/>
  <c r="O1252" i="10"/>
  <c r="N1252" i="10"/>
  <c r="S1251" i="10"/>
  <c r="R1251" i="10"/>
  <c r="Q1250" i="10"/>
  <c r="P1250" i="10"/>
  <c r="O1249" i="10"/>
  <c r="N1249" i="10"/>
  <c r="S1248" i="10"/>
  <c r="R1248" i="10"/>
  <c r="Q1247" i="10"/>
  <c r="P1247" i="10"/>
  <c r="O1246" i="10"/>
  <c r="S1245" i="10"/>
  <c r="R1245" i="10"/>
  <c r="Q1244" i="10"/>
  <c r="P1244" i="10"/>
  <c r="O1243" i="10"/>
  <c r="N1243" i="10"/>
  <c r="S1242" i="10"/>
  <c r="R1242" i="10"/>
  <c r="Q1241" i="10"/>
  <c r="P1241" i="10"/>
  <c r="O1240" i="10"/>
  <c r="N1240" i="10"/>
  <c r="S1239" i="10"/>
  <c r="R1239" i="10"/>
  <c r="Q1238" i="10"/>
  <c r="P1238" i="10"/>
  <c r="O1237" i="10"/>
  <c r="N1237" i="10"/>
  <c r="S1236" i="10"/>
  <c r="R1236" i="10"/>
  <c r="Q1234" i="10"/>
  <c r="P1234" i="10"/>
  <c r="O1233" i="10"/>
  <c r="S1232" i="10"/>
  <c r="R1232" i="10"/>
  <c r="Q1231" i="10"/>
  <c r="P1231" i="10"/>
  <c r="O1230" i="10"/>
  <c r="N1230" i="10"/>
  <c r="S1229" i="10"/>
  <c r="R1229" i="10"/>
  <c r="Q1228" i="10"/>
  <c r="P1228" i="10"/>
  <c r="O1227" i="10"/>
  <c r="N1227" i="10"/>
  <c r="S1226" i="10"/>
  <c r="R1226" i="10"/>
  <c r="Q1225" i="10"/>
  <c r="P1225" i="10"/>
  <c r="O1224" i="10"/>
  <c r="N1224" i="10"/>
  <c r="S1223" i="10"/>
  <c r="R1223" i="10"/>
  <c r="Q1222" i="10"/>
  <c r="P1222" i="10"/>
  <c r="O1221" i="10"/>
  <c r="N1221" i="10"/>
  <c r="S1220" i="10"/>
  <c r="R1220" i="10"/>
  <c r="Q1219" i="10"/>
  <c r="P1219" i="10"/>
  <c r="O1218" i="10"/>
  <c r="N1218" i="10"/>
  <c r="S1217" i="10"/>
  <c r="R1217" i="10"/>
  <c r="Q1216" i="10"/>
  <c r="P1216" i="10"/>
  <c r="O1215" i="10"/>
  <c r="S1214" i="10"/>
  <c r="R1214" i="10"/>
  <c r="Q1213" i="10"/>
  <c r="P1213" i="10"/>
  <c r="O1212" i="10"/>
  <c r="N1212" i="10"/>
  <c r="S1211" i="10"/>
  <c r="R1211" i="10"/>
  <c r="Q1210" i="10"/>
  <c r="P1210" i="10"/>
  <c r="O1209" i="10"/>
  <c r="N1209" i="10"/>
  <c r="S1208" i="10"/>
  <c r="R1208" i="10"/>
  <c r="Q1207" i="10"/>
  <c r="O1206" i="10"/>
  <c r="N1206" i="10"/>
  <c r="S1205" i="10"/>
  <c r="R1205" i="10"/>
  <c r="Q1203" i="10"/>
  <c r="P1203" i="10"/>
  <c r="O1202" i="10"/>
  <c r="S1201" i="10"/>
  <c r="R1201" i="10"/>
  <c r="Q1200" i="10"/>
  <c r="O1199" i="10"/>
  <c r="N1199" i="10"/>
  <c r="S1198" i="10"/>
  <c r="R1198" i="10"/>
  <c r="Q1197" i="10"/>
  <c r="P1197" i="10"/>
  <c r="O1196" i="10"/>
  <c r="N1196" i="10"/>
  <c r="S1195" i="10"/>
  <c r="R1195" i="10"/>
  <c r="Q1194" i="10"/>
  <c r="P1194" i="10"/>
  <c r="O1193" i="10"/>
  <c r="S1192" i="10"/>
  <c r="R1192" i="10"/>
  <c r="Q1191" i="10"/>
  <c r="P1191" i="10"/>
  <c r="O1190" i="10"/>
  <c r="N1190" i="10"/>
  <c r="S1189" i="10"/>
  <c r="R1189" i="10"/>
  <c r="Q1188" i="10"/>
  <c r="P1188" i="10"/>
  <c r="O1187" i="10"/>
  <c r="N1187" i="10"/>
  <c r="S1186" i="10"/>
  <c r="R1186" i="10"/>
  <c r="Q1185" i="10"/>
  <c r="P1185" i="10"/>
  <c r="O1184" i="10"/>
  <c r="S1183" i="10"/>
  <c r="R1183" i="10"/>
  <c r="Q1182" i="10"/>
  <c r="O1181" i="10"/>
  <c r="S1180" i="10"/>
  <c r="R1180" i="10"/>
  <c r="Q1179" i="10"/>
  <c r="P1179" i="10"/>
  <c r="O1178" i="10"/>
  <c r="N1178" i="10"/>
  <c r="S1177" i="10"/>
  <c r="R1177" i="10"/>
  <c r="Q1176" i="10"/>
  <c r="P1176" i="10"/>
  <c r="O1175" i="10"/>
  <c r="N1175" i="10"/>
  <c r="S1174" i="10"/>
  <c r="R1174" i="10"/>
  <c r="Q1172" i="10"/>
  <c r="P1172" i="10"/>
  <c r="O1171" i="10"/>
  <c r="S1170" i="10"/>
  <c r="R1170" i="10"/>
  <c r="Q1169" i="10"/>
  <c r="P1169" i="10"/>
  <c r="O1168" i="10"/>
  <c r="N1168" i="10"/>
  <c r="S1167" i="10"/>
  <c r="R1167" i="10"/>
  <c r="Q1166" i="10"/>
  <c r="P1166" i="10"/>
  <c r="O1165" i="10"/>
  <c r="N1165" i="10"/>
  <c r="S1164" i="10"/>
  <c r="R1164" i="10"/>
  <c r="Q1163" i="10"/>
  <c r="O1162" i="10"/>
  <c r="N1162" i="10"/>
  <c r="S1161" i="10"/>
  <c r="R1161" i="10"/>
  <c r="Q1160" i="10"/>
  <c r="P1160" i="10"/>
  <c r="O1159" i="10"/>
  <c r="N1159" i="10"/>
  <c r="S1158" i="10"/>
  <c r="R1158" i="10"/>
  <c r="Q1157" i="10"/>
  <c r="P1157" i="10"/>
  <c r="O1156" i="10"/>
  <c r="N1156" i="10"/>
  <c r="S1155" i="10"/>
  <c r="R1155" i="10"/>
  <c r="Q1154" i="10"/>
  <c r="P1154" i="10"/>
  <c r="O1153" i="10"/>
  <c r="S1152" i="10"/>
  <c r="R1152" i="10"/>
  <c r="Q1151" i="10"/>
  <c r="O1150" i="10"/>
  <c r="S1149" i="10"/>
  <c r="R1149" i="10"/>
  <c r="Q1148" i="10"/>
  <c r="P1148" i="10"/>
  <c r="O1147" i="10"/>
  <c r="N1147" i="10"/>
  <c r="S1146" i="10"/>
  <c r="R1146" i="10"/>
  <c r="Q1145" i="10"/>
  <c r="P1145" i="10"/>
  <c r="O1144" i="10"/>
  <c r="N1144" i="10"/>
  <c r="S1143" i="10"/>
  <c r="R1143" i="10"/>
  <c r="Q1141" i="10"/>
  <c r="P1141" i="10"/>
  <c r="O1140" i="10"/>
  <c r="S1139" i="10"/>
  <c r="R1139" i="10"/>
  <c r="Q1138" i="10"/>
  <c r="P1138" i="10"/>
  <c r="O1137" i="10"/>
  <c r="N1137" i="10"/>
  <c r="S1136" i="10"/>
  <c r="R1136" i="10"/>
  <c r="Q1135" i="10"/>
  <c r="P1135" i="10"/>
  <c r="O1134" i="10"/>
  <c r="N1134" i="10"/>
  <c r="S1133" i="10"/>
  <c r="R1133" i="10"/>
  <c r="Q1132" i="10"/>
  <c r="O1131" i="10"/>
  <c r="N1131" i="10"/>
  <c r="S1130" i="10"/>
  <c r="R1130" i="10"/>
  <c r="Q1129" i="10"/>
  <c r="P1129" i="10"/>
  <c r="O1128" i="10"/>
  <c r="N1128" i="10"/>
  <c r="S1127" i="10"/>
  <c r="R1127" i="10"/>
  <c r="Q1126" i="10"/>
  <c r="P1126" i="10"/>
  <c r="O1125" i="10"/>
  <c r="N1125" i="10"/>
  <c r="S1124" i="10"/>
  <c r="R1124" i="10"/>
  <c r="Q1123" i="10"/>
  <c r="P1123" i="10"/>
  <c r="O1122" i="10"/>
  <c r="S1121" i="10"/>
  <c r="R1121" i="10"/>
  <c r="Q1120" i="10"/>
  <c r="O1119" i="10"/>
  <c r="S1118" i="10"/>
  <c r="R1118" i="10"/>
  <c r="Q1117" i="10"/>
  <c r="P1117" i="10"/>
  <c r="O1116" i="10"/>
  <c r="N1116" i="10"/>
  <c r="S1115" i="10"/>
  <c r="R1115" i="10"/>
  <c r="Q1114" i="10"/>
  <c r="P1114" i="10"/>
  <c r="O1113" i="10"/>
  <c r="N1113" i="10"/>
  <c r="S1112" i="10"/>
  <c r="R1112" i="10"/>
  <c r="Q1110" i="10"/>
  <c r="P1110" i="10"/>
  <c r="O1109" i="10"/>
  <c r="S1108" i="10"/>
  <c r="R1108" i="10"/>
  <c r="Q1107" i="10"/>
  <c r="P1107" i="10"/>
  <c r="O1106" i="10"/>
  <c r="N1106" i="10"/>
  <c r="S1105" i="10"/>
  <c r="R1105" i="10"/>
  <c r="Q1104" i="10"/>
  <c r="P1104" i="10"/>
  <c r="O1103" i="10"/>
  <c r="N1103" i="10"/>
  <c r="S1102" i="10"/>
  <c r="R1102" i="10"/>
  <c r="Q1101" i="10"/>
  <c r="P1101" i="10"/>
  <c r="O1100" i="10"/>
  <c r="N1100" i="10"/>
  <c r="S1099" i="10"/>
  <c r="R1099" i="10"/>
  <c r="Q1098" i="10"/>
  <c r="P1098" i="10"/>
  <c r="O1097" i="10"/>
  <c r="N1097" i="10"/>
  <c r="S1096" i="10"/>
  <c r="R1096" i="10"/>
  <c r="Q1095" i="10"/>
  <c r="P1095" i="10"/>
  <c r="O1094" i="10"/>
  <c r="N1094" i="10"/>
  <c r="S1093" i="10"/>
  <c r="R1093" i="10"/>
  <c r="Q1092" i="10"/>
  <c r="P1092" i="10"/>
  <c r="O1091" i="10"/>
  <c r="N1091" i="10"/>
  <c r="S1090" i="10"/>
  <c r="R1090" i="10"/>
  <c r="Q1089" i="10"/>
  <c r="O1088" i="10"/>
  <c r="S1087" i="10"/>
  <c r="R1087" i="10"/>
  <c r="Q1086" i="10"/>
  <c r="P1086" i="10"/>
  <c r="O1085" i="10"/>
  <c r="S1084" i="10"/>
  <c r="R1084" i="10"/>
  <c r="Q1083" i="10"/>
  <c r="P1083" i="10"/>
  <c r="O1082" i="10"/>
  <c r="N1082" i="10"/>
  <c r="S1081" i="10"/>
  <c r="R1081" i="10"/>
  <c r="Q1080" i="10"/>
  <c r="P1080" i="10"/>
  <c r="O1079" i="10"/>
  <c r="N1079" i="10"/>
  <c r="S1078" i="10"/>
  <c r="R1078" i="10"/>
  <c r="Q1076" i="10"/>
  <c r="O1075" i="10"/>
  <c r="S1074" i="10"/>
  <c r="R1074" i="10"/>
  <c r="Q1073" i="10"/>
  <c r="P1073" i="10"/>
  <c r="O1072" i="10"/>
  <c r="N1072" i="10"/>
  <c r="S1071" i="10"/>
  <c r="R1071" i="10"/>
  <c r="Q1070" i="10"/>
  <c r="P1070" i="10"/>
  <c r="O1069" i="10"/>
  <c r="N1069" i="10"/>
  <c r="S1068" i="10"/>
  <c r="R1068" i="10"/>
  <c r="Q1067" i="10"/>
  <c r="P1067" i="10"/>
  <c r="O1066" i="10"/>
  <c r="N1066" i="10"/>
  <c r="S1065" i="10"/>
  <c r="R1065" i="10"/>
  <c r="Q1064" i="10"/>
  <c r="P1064" i="10"/>
  <c r="O1063" i="10"/>
  <c r="N1063" i="10"/>
  <c r="S1062" i="10"/>
  <c r="R1062" i="10"/>
  <c r="Q1061" i="10"/>
  <c r="P1061" i="10"/>
  <c r="O1060" i="10"/>
  <c r="N1060" i="10"/>
  <c r="S1059" i="10"/>
  <c r="R1059" i="10"/>
  <c r="Q1058" i="10"/>
  <c r="O1057" i="10"/>
  <c r="S1056" i="10"/>
  <c r="R1056" i="10"/>
  <c r="Q1055" i="10"/>
  <c r="P1055" i="10"/>
  <c r="O1054" i="10"/>
  <c r="S1053" i="10"/>
  <c r="R1053" i="10"/>
  <c r="Q1052" i="10"/>
  <c r="P1052" i="10"/>
  <c r="O1051" i="10"/>
  <c r="N1051" i="10"/>
  <c r="S1050" i="10"/>
  <c r="R1050" i="10"/>
  <c r="Q1049" i="10"/>
  <c r="P1049" i="10"/>
  <c r="O1048" i="10"/>
  <c r="N1048" i="10"/>
  <c r="S1047" i="10"/>
  <c r="R1047" i="10"/>
  <c r="Q1045" i="10"/>
  <c r="O1044" i="10"/>
  <c r="S1043" i="10"/>
  <c r="R1043" i="10"/>
  <c r="Q1042" i="10"/>
  <c r="P1042" i="10"/>
  <c r="O1041" i="10"/>
  <c r="N1041" i="10"/>
  <c r="S1040" i="10"/>
  <c r="R1040" i="10"/>
  <c r="Q1039" i="10"/>
  <c r="P1039" i="10"/>
  <c r="O1038" i="10"/>
  <c r="N1038" i="10"/>
  <c r="S1037" i="10"/>
  <c r="R1037" i="10"/>
  <c r="Q1036" i="10"/>
  <c r="P1036" i="10"/>
  <c r="O1035" i="10"/>
  <c r="N1035" i="10"/>
  <c r="S1034" i="10"/>
  <c r="R1034" i="10"/>
  <c r="Q1033" i="10"/>
  <c r="P1033" i="10"/>
  <c r="O1032" i="10"/>
  <c r="N1032" i="10"/>
  <c r="S1031" i="10"/>
  <c r="R1031" i="10"/>
  <c r="Q1030" i="10"/>
  <c r="P1030" i="10"/>
  <c r="O1029" i="10"/>
  <c r="N1029" i="10"/>
  <c r="S1028" i="10"/>
  <c r="R1028" i="10"/>
  <c r="Q1027" i="10"/>
  <c r="O1026" i="10"/>
  <c r="S1025" i="10"/>
  <c r="R1025" i="10"/>
  <c r="Q1024" i="10"/>
  <c r="P1024" i="10"/>
  <c r="O1023" i="10"/>
  <c r="S1022" i="10"/>
  <c r="R1022" i="10"/>
  <c r="Q1021" i="10"/>
  <c r="P1021" i="10"/>
  <c r="O1020" i="10"/>
  <c r="N1020" i="10"/>
  <c r="S1019" i="10"/>
  <c r="R1019" i="10"/>
  <c r="Q1018" i="10"/>
  <c r="P1018" i="10"/>
  <c r="O1017" i="10"/>
  <c r="N1017" i="10"/>
  <c r="S1016" i="10"/>
  <c r="R1016" i="10"/>
  <c r="Q1014" i="10"/>
  <c r="O1013" i="10"/>
  <c r="S1012" i="10"/>
  <c r="R1012" i="10"/>
  <c r="Q1011" i="10"/>
  <c r="P1011" i="10"/>
  <c r="O1010" i="10"/>
  <c r="N1010" i="10"/>
  <c r="S1009" i="10"/>
  <c r="R1009" i="10"/>
  <c r="Q1008" i="10"/>
  <c r="P1008" i="10"/>
  <c r="O1007" i="10"/>
  <c r="N1007" i="10"/>
  <c r="S1006" i="10"/>
  <c r="R1006" i="10"/>
  <c r="Q1005" i="10"/>
  <c r="P1005" i="10"/>
  <c r="O1004" i="10"/>
  <c r="N1004" i="10"/>
  <c r="S1003" i="10"/>
  <c r="R1003" i="10"/>
  <c r="Q1002" i="10"/>
  <c r="P1002" i="10"/>
  <c r="O1001" i="10"/>
  <c r="N1001" i="10"/>
  <c r="S1000" i="10"/>
  <c r="R1000" i="10"/>
  <c r="Q999" i="10"/>
  <c r="P999" i="10"/>
  <c r="O998" i="10"/>
  <c r="N998" i="10"/>
  <c r="S997" i="10"/>
  <c r="R997" i="10"/>
  <c r="Q996" i="10"/>
  <c r="O995" i="10"/>
  <c r="S994" i="10"/>
  <c r="R994" i="10"/>
  <c r="Q993" i="10"/>
  <c r="P993" i="10"/>
  <c r="O992" i="10"/>
  <c r="S991" i="10"/>
  <c r="R991" i="10"/>
  <c r="Q990" i="10"/>
  <c r="P990" i="10"/>
  <c r="O989" i="10"/>
  <c r="N989" i="10"/>
  <c r="S988" i="10"/>
  <c r="R988" i="10"/>
  <c r="Q987" i="10"/>
  <c r="P987" i="10"/>
  <c r="O986" i="10"/>
  <c r="N986" i="10"/>
  <c r="S985" i="10"/>
  <c r="R985" i="10"/>
  <c r="Q983" i="10"/>
  <c r="P983" i="10"/>
  <c r="O982" i="10"/>
  <c r="N982" i="10"/>
  <c r="S981" i="10"/>
  <c r="R981" i="10"/>
  <c r="Q980" i="10"/>
  <c r="P980" i="10"/>
  <c r="O979" i="10"/>
  <c r="N979" i="10"/>
  <c r="S978" i="10"/>
  <c r="R978" i="10"/>
  <c r="Q977" i="10"/>
  <c r="P977" i="10"/>
  <c r="O976" i="10"/>
  <c r="N976" i="10"/>
  <c r="S975" i="10"/>
  <c r="R975" i="10"/>
  <c r="Q974" i="10"/>
  <c r="P974" i="10"/>
  <c r="O973" i="10"/>
  <c r="S972" i="10"/>
  <c r="R972" i="10"/>
  <c r="Q971" i="10"/>
  <c r="O970" i="10"/>
  <c r="N970" i="10"/>
  <c r="S969" i="10"/>
  <c r="R969" i="10"/>
  <c r="Q968" i="10"/>
  <c r="P968" i="10"/>
  <c r="O967" i="10"/>
  <c r="N967" i="10"/>
  <c r="S966" i="10"/>
  <c r="R966" i="10"/>
  <c r="Q965" i="10"/>
  <c r="P965" i="10"/>
  <c r="O964" i="10"/>
  <c r="N964" i="10"/>
  <c r="S963" i="10"/>
  <c r="R963" i="10"/>
  <c r="Q961" i="10"/>
  <c r="P961" i="10"/>
  <c r="O960" i="10"/>
  <c r="S959" i="10"/>
  <c r="R959" i="10"/>
  <c r="Q958" i="10"/>
  <c r="P958" i="10"/>
  <c r="O957" i="10"/>
  <c r="N957" i="10"/>
  <c r="S956" i="10"/>
  <c r="R956" i="10"/>
  <c r="Q955" i="10"/>
  <c r="P955" i="10"/>
  <c r="O954" i="10"/>
  <c r="S953" i="10"/>
  <c r="R953" i="10"/>
  <c r="Q952" i="10"/>
  <c r="P952" i="10"/>
  <c r="O951" i="10"/>
  <c r="N951" i="10"/>
  <c r="S950" i="10"/>
  <c r="R950" i="10"/>
  <c r="Q949" i="10"/>
  <c r="P949" i="10"/>
  <c r="O948" i="10"/>
  <c r="N948" i="10"/>
  <c r="S947" i="10"/>
  <c r="R947" i="10"/>
  <c r="Q946" i="10"/>
  <c r="O945" i="10"/>
  <c r="S944" i="10"/>
  <c r="R944" i="10"/>
  <c r="Q943" i="10"/>
  <c r="P943" i="10"/>
  <c r="O942" i="10"/>
  <c r="N942" i="10"/>
  <c r="S941" i="10"/>
  <c r="R941" i="10"/>
  <c r="Q940" i="10"/>
  <c r="P940" i="10"/>
  <c r="O939" i="10"/>
  <c r="N939" i="10"/>
  <c r="S938" i="10"/>
  <c r="R938" i="10"/>
  <c r="Q937" i="10"/>
  <c r="P937" i="10"/>
  <c r="O936" i="10"/>
  <c r="S935" i="10"/>
  <c r="R935" i="10"/>
  <c r="Q933" i="10"/>
  <c r="S931" i="10"/>
  <c r="R931" i="10"/>
  <c r="Q930" i="10"/>
  <c r="P930" i="10"/>
  <c r="O929" i="10"/>
  <c r="N929" i="10"/>
  <c r="S928" i="10"/>
  <c r="R928" i="10"/>
  <c r="Q927" i="10"/>
  <c r="O926" i="10"/>
  <c r="S925" i="10"/>
  <c r="R925" i="10"/>
  <c r="Q924" i="10"/>
  <c r="P924" i="10"/>
  <c r="S922" i="10"/>
  <c r="R922" i="10"/>
  <c r="Q921" i="10"/>
  <c r="P921" i="10"/>
  <c r="O920" i="10"/>
  <c r="N920" i="10"/>
  <c r="S919" i="10"/>
  <c r="R919" i="10"/>
  <c r="Q918" i="10"/>
  <c r="P918" i="10"/>
  <c r="O917" i="10"/>
  <c r="S916" i="10"/>
  <c r="R916" i="10"/>
  <c r="Q915" i="10"/>
  <c r="P915" i="10"/>
  <c r="O914" i="10"/>
  <c r="S913" i="10"/>
  <c r="R913" i="10"/>
  <c r="Q912" i="10"/>
  <c r="P912" i="10"/>
  <c r="O911" i="10"/>
  <c r="N911" i="10"/>
  <c r="S910" i="10"/>
  <c r="R910" i="10"/>
  <c r="P909" i="10"/>
  <c r="O908" i="10"/>
  <c r="N908" i="10"/>
  <c r="S907" i="10"/>
  <c r="R907" i="10"/>
  <c r="P905" i="10"/>
  <c r="O904" i="10"/>
  <c r="N904" i="10"/>
  <c r="S903" i="10"/>
  <c r="R903" i="10"/>
  <c r="Q902" i="10"/>
  <c r="P902" i="10"/>
  <c r="O901" i="10"/>
  <c r="N901" i="10"/>
  <c r="S900" i="10"/>
  <c r="R900" i="10"/>
  <c r="Q899" i="10"/>
  <c r="P899" i="10"/>
  <c r="N898" i="10"/>
  <c r="S897" i="10"/>
  <c r="R897" i="10"/>
  <c r="Q896" i="10"/>
  <c r="P896" i="10"/>
  <c r="O895" i="10"/>
  <c r="S894" i="10"/>
  <c r="R894" i="10"/>
  <c r="Q893" i="10"/>
  <c r="P893" i="10"/>
  <c r="O892" i="10"/>
  <c r="N892" i="10"/>
  <c r="S891" i="10"/>
  <c r="R891" i="10"/>
  <c r="P890" i="10"/>
  <c r="O889" i="10"/>
  <c r="N889" i="10"/>
  <c r="S888" i="10"/>
  <c r="R888" i="10"/>
  <c r="P887" i="10"/>
  <c r="O886" i="10"/>
  <c r="N886" i="10"/>
  <c r="S885" i="10"/>
  <c r="R885" i="10"/>
  <c r="Q884" i="10"/>
  <c r="P884" i="10"/>
  <c r="O883" i="10"/>
  <c r="S882" i="10"/>
  <c r="R882" i="10"/>
  <c r="Q881" i="10"/>
  <c r="N880" i="10"/>
  <c r="S879" i="10"/>
  <c r="R879" i="10"/>
  <c r="Q878" i="10"/>
  <c r="P878" i="10"/>
  <c r="O877" i="10"/>
  <c r="N877" i="10"/>
  <c r="S876" i="10"/>
  <c r="R876" i="10"/>
  <c r="Q874" i="10"/>
  <c r="P874" i="10"/>
  <c r="O873" i="10"/>
  <c r="N873" i="10"/>
  <c r="S872" i="10"/>
  <c r="R872" i="10"/>
  <c r="P871" i="10"/>
  <c r="O870" i="10"/>
  <c r="N870" i="10"/>
  <c r="S869" i="10"/>
  <c r="R869" i="10"/>
  <c r="Q868" i="10"/>
  <c r="N867" i="10"/>
  <c r="S866" i="10"/>
  <c r="R866" i="10"/>
  <c r="Q865" i="10"/>
  <c r="O864" i="10"/>
  <c r="S863" i="10"/>
  <c r="R863" i="10"/>
  <c r="O861" i="10"/>
  <c r="S860" i="10"/>
  <c r="R860" i="10"/>
  <c r="Q859" i="10"/>
  <c r="P859" i="10"/>
  <c r="O858" i="10"/>
  <c r="N858" i="10"/>
  <c r="S857" i="10"/>
  <c r="R857" i="10"/>
  <c r="Q856" i="10"/>
  <c r="P856" i="10"/>
  <c r="O855" i="10"/>
  <c r="N855" i="10"/>
  <c r="S854" i="10"/>
  <c r="R854" i="10"/>
  <c r="Q852" i="10"/>
  <c r="P852" i="10"/>
  <c r="O851" i="10"/>
  <c r="S850" i="10"/>
  <c r="R850" i="10"/>
  <c r="Q849" i="10"/>
  <c r="P849" i="10"/>
  <c r="O848" i="10"/>
  <c r="N848" i="10"/>
  <c r="S847" i="10"/>
  <c r="R847" i="10"/>
  <c r="Q846" i="10"/>
  <c r="P846" i="10"/>
  <c r="O845" i="10"/>
  <c r="N845" i="10"/>
  <c r="S844" i="10"/>
  <c r="R844" i="10"/>
  <c r="O842" i="10"/>
  <c r="S841" i="10"/>
  <c r="R841" i="10"/>
  <c r="Q840" i="10"/>
  <c r="O839" i="10"/>
  <c r="N839" i="10"/>
  <c r="S838" i="10"/>
  <c r="R838" i="10"/>
  <c r="Q837" i="10"/>
  <c r="P837" i="10"/>
  <c r="O836" i="10"/>
  <c r="N836" i="10"/>
  <c r="S835" i="10"/>
  <c r="R835" i="10"/>
  <c r="Q834" i="10"/>
  <c r="P834" i="10"/>
  <c r="O833" i="10"/>
  <c r="S832" i="10"/>
  <c r="R832" i="10"/>
  <c r="Q831" i="10"/>
  <c r="O830" i="10"/>
  <c r="N830" i="10"/>
  <c r="S829" i="10"/>
  <c r="R829" i="10"/>
  <c r="P828" i="10"/>
  <c r="O827" i="10"/>
  <c r="S826" i="10"/>
  <c r="R826" i="10"/>
  <c r="Q825" i="10"/>
  <c r="P825" i="10"/>
  <c r="O824" i="10"/>
  <c r="N824" i="10"/>
  <c r="S823" i="10"/>
  <c r="R823" i="10"/>
  <c r="Q821" i="10"/>
  <c r="P821" i="10"/>
  <c r="O820" i="10"/>
  <c r="N820" i="10"/>
  <c r="S819" i="10"/>
  <c r="R819" i="10"/>
  <c r="Q818" i="10"/>
  <c r="P818" i="10"/>
  <c r="O817" i="10"/>
  <c r="N817" i="10"/>
  <c r="S816" i="10"/>
  <c r="R816" i="10"/>
  <c r="Q815" i="10"/>
  <c r="P815" i="10"/>
  <c r="O814" i="10"/>
  <c r="N814" i="10"/>
  <c r="S813" i="10"/>
  <c r="R813" i="10"/>
  <c r="Q812" i="10"/>
  <c r="O811" i="10"/>
  <c r="N811" i="10"/>
  <c r="S810" i="10"/>
  <c r="R810" i="10"/>
  <c r="Q809" i="10"/>
  <c r="O808" i="10"/>
  <c r="N808" i="10"/>
  <c r="S807" i="10"/>
  <c r="R807" i="10"/>
  <c r="Q806" i="10"/>
  <c r="O805" i="10"/>
  <c r="N805" i="10"/>
  <c r="S804" i="10"/>
  <c r="R804" i="10"/>
  <c r="Q803" i="10"/>
  <c r="P803" i="10"/>
  <c r="O802" i="10"/>
  <c r="S801" i="10"/>
  <c r="R801" i="10"/>
  <c r="Q800" i="10"/>
  <c r="O799" i="10"/>
  <c r="N799" i="10"/>
  <c r="S798" i="10"/>
  <c r="R798" i="10"/>
  <c r="Q797" i="10"/>
  <c r="O796" i="10"/>
  <c r="N796" i="10"/>
  <c r="S795" i="10"/>
  <c r="R795" i="10"/>
  <c r="Q794" i="10"/>
  <c r="O793" i="10"/>
  <c r="N793" i="10"/>
  <c r="S792" i="10"/>
  <c r="R792" i="10"/>
  <c r="Q791" i="10"/>
  <c r="P791" i="10"/>
  <c r="O790" i="10"/>
  <c r="S789" i="10"/>
  <c r="R789" i="10"/>
  <c r="Q787" i="10"/>
  <c r="O786" i="10"/>
  <c r="N786" i="10"/>
  <c r="S785" i="10"/>
  <c r="R785" i="10"/>
  <c r="Q784" i="10"/>
  <c r="P784" i="10"/>
  <c r="O783" i="10"/>
  <c r="N783" i="10"/>
  <c r="S782" i="10"/>
  <c r="R782" i="10"/>
  <c r="Q781" i="10"/>
  <c r="O780" i="10"/>
  <c r="N780" i="10"/>
  <c r="S779" i="10"/>
  <c r="R779" i="10"/>
  <c r="Q778" i="10"/>
  <c r="O777" i="10"/>
  <c r="N777" i="10"/>
  <c r="S776" i="10"/>
  <c r="R776" i="10"/>
  <c r="Q775" i="10"/>
  <c r="O774" i="10"/>
  <c r="N774" i="10"/>
  <c r="S773" i="10"/>
  <c r="R773" i="10"/>
  <c r="Q772" i="10"/>
  <c r="P772" i="10"/>
  <c r="O771" i="10"/>
  <c r="S770" i="10"/>
  <c r="R770" i="10"/>
  <c r="Q769" i="10"/>
  <c r="O768" i="10"/>
  <c r="N768" i="10"/>
  <c r="S767" i="10"/>
  <c r="R767" i="10"/>
  <c r="Q766" i="10"/>
  <c r="O765" i="10"/>
  <c r="N765" i="10"/>
  <c r="S764" i="10"/>
  <c r="R764" i="10"/>
  <c r="Q763" i="10"/>
  <c r="O762" i="10"/>
  <c r="N762" i="10"/>
  <c r="S761" i="10"/>
  <c r="R761" i="10"/>
  <c r="Q760" i="10"/>
  <c r="P760" i="10"/>
  <c r="O759" i="10"/>
  <c r="S758" i="10"/>
  <c r="R758" i="10"/>
  <c r="Q756" i="10"/>
  <c r="O755" i="10"/>
  <c r="N755" i="10"/>
  <c r="S754" i="10"/>
  <c r="R754" i="10"/>
  <c r="Q753" i="10"/>
  <c r="P753" i="10"/>
  <c r="O752" i="10"/>
  <c r="N752" i="10"/>
  <c r="S751" i="10"/>
  <c r="R751" i="10"/>
  <c r="Q750" i="10"/>
  <c r="O749" i="10"/>
  <c r="N749" i="10"/>
  <c r="S748" i="10"/>
  <c r="R748" i="10"/>
  <c r="Q747" i="10"/>
  <c r="O746" i="10"/>
  <c r="N746" i="10"/>
  <c r="S745" i="10"/>
  <c r="R745" i="10"/>
  <c r="Q744" i="10"/>
  <c r="O743" i="10"/>
  <c r="N743" i="10"/>
  <c r="S742" i="10"/>
  <c r="R742" i="10"/>
  <c r="Q741" i="10"/>
  <c r="P741" i="10"/>
  <c r="O740" i="10"/>
  <c r="S739" i="10"/>
  <c r="R739" i="10"/>
  <c r="Q738" i="10"/>
  <c r="O737" i="10"/>
  <c r="N737" i="10"/>
  <c r="S736" i="10"/>
  <c r="R736" i="10"/>
  <c r="Q735" i="10"/>
  <c r="O734" i="10"/>
  <c r="N734" i="10"/>
  <c r="S733" i="10"/>
  <c r="R733" i="10"/>
  <c r="Q732" i="10"/>
  <c r="O731" i="10"/>
  <c r="N731" i="10"/>
  <c r="S730" i="10"/>
  <c r="R730" i="10"/>
  <c r="Q729" i="10"/>
  <c r="P729" i="10"/>
  <c r="O728" i="10"/>
  <c r="S727" i="10"/>
  <c r="R727" i="10"/>
  <c r="Q725" i="10"/>
  <c r="O724" i="10"/>
  <c r="N724" i="10"/>
  <c r="S723" i="10"/>
  <c r="R723" i="10"/>
  <c r="Q722" i="10"/>
  <c r="P722" i="10"/>
  <c r="O721" i="10"/>
  <c r="N721" i="10"/>
  <c r="S720" i="10"/>
  <c r="R720" i="10"/>
  <c r="Q719" i="10"/>
  <c r="O718" i="10"/>
  <c r="N718" i="10"/>
  <c r="S717" i="10"/>
  <c r="R717" i="10"/>
  <c r="Q716" i="10"/>
  <c r="O715" i="10"/>
  <c r="N715" i="10"/>
  <c r="S714" i="10"/>
  <c r="R714" i="10"/>
  <c r="Q713" i="10"/>
  <c r="O712" i="10"/>
  <c r="N712" i="10"/>
  <c r="S711" i="10"/>
  <c r="R711" i="10"/>
  <c r="Q710" i="10"/>
  <c r="P710" i="10"/>
  <c r="O709" i="10"/>
  <c r="S708" i="10"/>
  <c r="R708" i="10"/>
  <c r="Q707" i="10"/>
  <c r="O706" i="10"/>
  <c r="N706" i="10"/>
  <c r="S705" i="10"/>
  <c r="R705" i="10"/>
  <c r="Q704" i="10"/>
  <c r="O703" i="10"/>
  <c r="N703" i="10"/>
  <c r="S702" i="10"/>
  <c r="R702" i="10"/>
  <c r="Q701" i="10"/>
  <c r="O700" i="10"/>
  <c r="N700" i="10"/>
  <c r="S699" i="10"/>
  <c r="R699" i="10"/>
  <c r="Q698" i="10"/>
  <c r="P698" i="10"/>
  <c r="O697" i="10"/>
  <c r="S696" i="10"/>
  <c r="R696" i="10"/>
  <c r="Q694" i="10"/>
  <c r="O693" i="10"/>
  <c r="N693" i="10"/>
  <c r="S692" i="10"/>
  <c r="R692" i="10"/>
  <c r="Q691" i="10"/>
  <c r="P691" i="10"/>
  <c r="O690" i="10"/>
  <c r="N690" i="10"/>
  <c r="S689" i="10"/>
  <c r="R689" i="10"/>
  <c r="Q688" i="10"/>
  <c r="O687" i="10"/>
  <c r="N687" i="10"/>
  <c r="S686" i="10"/>
  <c r="R686" i="10"/>
  <c r="Q685" i="10"/>
  <c r="O684" i="10"/>
  <c r="N684" i="10"/>
  <c r="S683" i="10"/>
  <c r="R683" i="10"/>
  <c r="Q682" i="10"/>
  <c r="O681" i="10"/>
  <c r="N681" i="10"/>
  <c r="S680" i="10"/>
  <c r="R680" i="10"/>
  <c r="Q679" i="10"/>
  <c r="P679" i="10"/>
  <c r="O678" i="10"/>
  <c r="S677" i="10"/>
  <c r="R677" i="10"/>
  <c r="Q676" i="10"/>
  <c r="O675" i="10"/>
  <c r="N675" i="10"/>
  <c r="S674" i="10"/>
  <c r="R674" i="10"/>
  <c r="Q673" i="10"/>
  <c r="O672" i="10"/>
  <c r="N672" i="10"/>
  <c r="S671" i="10"/>
  <c r="R671" i="10"/>
  <c r="Q670" i="10"/>
  <c r="O669" i="10"/>
  <c r="N669" i="10"/>
  <c r="S668" i="10"/>
  <c r="R668" i="10"/>
  <c r="Q667" i="10"/>
  <c r="P667" i="10"/>
  <c r="O666" i="10"/>
  <c r="S665" i="10"/>
  <c r="R665" i="10"/>
  <c r="Q663" i="10"/>
  <c r="O662" i="10"/>
  <c r="N662" i="10"/>
  <c r="S661" i="10"/>
  <c r="R661" i="10"/>
  <c r="Q660" i="10"/>
  <c r="P660" i="10"/>
  <c r="O659" i="10"/>
  <c r="N659" i="10"/>
  <c r="S658" i="10"/>
  <c r="R658" i="10"/>
  <c r="Q657" i="10"/>
  <c r="O656" i="10"/>
  <c r="N656" i="10"/>
  <c r="S655" i="10"/>
  <c r="R655" i="10"/>
  <c r="Q654" i="10"/>
  <c r="O653" i="10"/>
  <c r="N653" i="10"/>
  <c r="S652" i="10"/>
  <c r="R652" i="10"/>
  <c r="Q651" i="10"/>
  <c r="O650" i="10"/>
  <c r="N650" i="10"/>
  <c r="S649" i="10"/>
  <c r="R649" i="10"/>
  <c r="Q648" i="10"/>
  <c r="P648" i="10"/>
  <c r="O647" i="10"/>
  <c r="S646" i="10"/>
  <c r="R646" i="10"/>
  <c r="Q645" i="10"/>
  <c r="O644" i="10"/>
  <c r="N644" i="10"/>
  <c r="S643" i="10"/>
  <c r="R643" i="10"/>
  <c r="Q642" i="10"/>
  <c r="O641" i="10"/>
  <c r="N641" i="10"/>
  <c r="S640" i="10"/>
  <c r="R640" i="10"/>
  <c r="Q639" i="10"/>
  <c r="O638" i="10"/>
  <c r="N638" i="10"/>
  <c r="S637" i="10"/>
  <c r="R637" i="10"/>
  <c r="Q636" i="10"/>
  <c r="P636" i="10"/>
  <c r="O635" i="10"/>
  <c r="S634" i="10"/>
  <c r="R634" i="10"/>
  <c r="Q632" i="10"/>
  <c r="O631" i="10"/>
  <c r="N631" i="10"/>
  <c r="S630" i="10"/>
  <c r="R630" i="10"/>
  <c r="Q629" i="10"/>
  <c r="P629" i="10"/>
  <c r="O628" i="10"/>
  <c r="N628" i="10"/>
  <c r="S627" i="10"/>
  <c r="R627" i="10"/>
  <c r="Q626" i="10"/>
  <c r="O625" i="10"/>
  <c r="N625" i="10"/>
  <c r="S624" i="10"/>
  <c r="R624" i="10"/>
  <c r="Q623" i="10"/>
  <c r="O622" i="10"/>
  <c r="N622" i="10"/>
  <c r="S621" i="10"/>
  <c r="R621" i="10"/>
  <c r="Q620" i="10"/>
  <c r="O619" i="10"/>
  <c r="N619" i="10"/>
  <c r="S618" i="10"/>
  <c r="R618" i="10"/>
  <c r="Q617" i="10"/>
  <c r="P617" i="10"/>
  <c r="O616" i="10"/>
  <c r="S615" i="10"/>
  <c r="R615" i="10"/>
  <c r="Q614" i="10"/>
  <c r="O613" i="10"/>
  <c r="N613" i="10"/>
  <c r="S612" i="10"/>
  <c r="R612" i="10"/>
  <c r="Q611" i="10"/>
  <c r="O610" i="10"/>
  <c r="N610" i="10"/>
  <c r="S609" i="10"/>
  <c r="R609" i="10"/>
  <c r="Q608" i="10"/>
  <c r="O607" i="10"/>
  <c r="N607" i="10"/>
  <c r="S606" i="10"/>
  <c r="R606" i="10"/>
  <c r="Q605" i="10"/>
  <c r="P605" i="10"/>
  <c r="O604" i="10"/>
  <c r="S603" i="10"/>
  <c r="R603" i="10"/>
  <c r="Q601" i="10"/>
  <c r="O600" i="10"/>
  <c r="N600" i="10"/>
  <c r="S599" i="10"/>
  <c r="R599" i="10"/>
  <c r="Q598" i="10"/>
  <c r="P598" i="10"/>
  <c r="O597" i="10"/>
  <c r="N597" i="10"/>
  <c r="S596" i="10"/>
  <c r="R596" i="10"/>
  <c r="Q595" i="10"/>
  <c r="N594" i="10"/>
  <c r="S593" i="10"/>
  <c r="R593" i="10"/>
  <c r="Q592" i="10"/>
  <c r="P592" i="10"/>
  <c r="O591" i="10"/>
  <c r="N591" i="10"/>
  <c r="S590" i="10"/>
  <c r="R590" i="10"/>
  <c r="Q589" i="10"/>
  <c r="O588" i="10"/>
  <c r="N588" i="10"/>
  <c r="S587" i="10"/>
  <c r="R587" i="10"/>
  <c r="Q586" i="10"/>
  <c r="O585" i="10"/>
  <c r="N585" i="10"/>
  <c r="S584" i="10"/>
  <c r="R584" i="10"/>
  <c r="Q583" i="10"/>
  <c r="N582" i="10"/>
  <c r="S581" i="10"/>
  <c r="R581" i="10"/>
  <c r="Q580" i="10"/>
  <c r="P580" i="10"/>
  <c r="O579" i="10"/>
  <c r="S578" i="10"/>
  <c r="R578" i="10"/>
  <c r="Q577" i="10"/>
  <c r="P577" i="10"/>
  <c r="O576" i="10"/>
  <c r="N576" i="10"/>
  <c r="S575" i="10"/>
  <c r="R575" i="10"/>
  <c r="Q573" i="10"/>
  <c r="P573" i="10"/>
  <c r="O572" i="10"/>
  <c r="N572" i="10"/>
  <c r="S571" i="10"/>
  <c r="R571" i="10"/>
  <c r="Q570" i="10"/>
  <c r="P570" i="10"/>
  <c r="O569" i="10"/>
  <c r="N569" i="10"/>
  <c r="S568" i="10"/>
  <c r="R568" i="10"/>
  <c r="Q567" i="10"/>
  <c r="P567" i="10"/>
  <c r="O566" i="10"/>
  <c r="N566" i="10"/>
  <c r="S565" i="10"/>
  <c r="R565" i="10"/>
  <c r="Q564" i="10"/>
  <c r="N563" i="10"/>
  <c r="S562" i="10"/>
  <c r="R562" i="10"/>
  <c r="Q561" i="10"/>
  <c r="P561" i="10"/>
  <c r="O560" i="10"/>
  <c r="N560" i="10"/>
  <c r="S559" i="10"/>
  <c r="R559" i="10"/>
  <c r="Q558" i="10"/>
  <c r="O557" i="10"/>
  <c r="N557" i="10"/>
  <c r="S556" i="10"/>
  <c r="R556" i="10"/>
  <c r="Q555" i="10"/>
  <c r="O554" i="10"/>
  <c r="N554" i="10"/>
  <c r="S553" i="10"/>
  <c r="R553" i="10"/>
  <c r="Q552" i="10"/>
  <c r="N551" i="10"/>
  <c r="S550" i="10"/>
  <c r="R550" i="10"/>
  <c r="Q549" i="10"/>
  <c r="P549" i="10"/>
  <c r="O548" i="10"/>
  <c r="S547" i="10"/>
  <c r="R547" i="10"/>
  <c r="Q546" i="10"/>
  <c r="P546" i="10"/>
  <c r="O545" i="10"/>
  <c r="N545" i="10"/>
  <c r="S544" i="10"/>
  <c r="R544" i="10"/>
  <c r="Q542" i="10"/>
  <c r="P542" i="10"/>
  <c r="O541" i="10"/>
  <c r="N541" i="10"/>
  <c r="S540" i="10"/>
  <c r="R540" i="10"/>
  <c r="Q539" i="10"/>
  <c r="P539" i="10"/>
  <c r="O538" i="10"/>
  <c r="N538" i="10"/>
  <c r="S537" i="10"/>
  <c r="R537" i="10"/>
  <c r="Q536" i="10"/>
  <c r="P536" i="10"/>
  <c r="O535" i="10"/>
  <c r="N535" i="10"/>
  <c r="S534" i="10"/>
  <c r="R534" i="10"/>
  <c r="Q533" i="10"/>
  <c r="O532" i="10"/>
  <c r="N532" i="10"/>
  <c r="S531" i="10"/>
  <c r="R531" i="10"/>
  <c r="Q529" i="10"/>
  <c r="P529" i="10"/>
  <c r="O528" i="10"/>
  <c r="N528" i="10"/>
  <c r="S527" i="10"/>
  <c r="R527" i="10"/>
  <c r="Q526" i="10"/>
  <c r="P526" i="10"/>
  <c r="O525" i="10"/>
  <c r="N525" i="10"/>
  <c r="S524" i="10"/>
  <c r="R524" i="10"/>
  <c r="Q523" i="10"/>
  <c r="P523" i="10"/>
  <c r="O522" i="10"/>
  <c r="N522" i="10"/>
  <c r="S521" i="10"/>
  <c r="R521" i="10"/>
  <c r="Q520" i="10"/>
  <c r="O519" i="10"/>
  <c r="N519" i="10"/>
  <c r="S518" i="10"/>
  <c r="R518" i="10"/>
  <c r="Q517" i="10"/>
  <c r="P517" i="10"/>
  <c r="O516" i="10"/>
  <c r="N516" i="10"/>
  <c r="S515" i="10"/>
  <c r="R515" i="10"/>
  <c r="Q514" i="10"/>
  <c r="P514" i="10"/>
  <c r="O513" i="10"/>
  <c r="N513" i="10"/>
  <c r="S512" i="10"/>
  <c r="R512" i="10"/>
  <c r="Q511" i="10"/>
  <c r="P511" i="10"/>
  <c r="O510" i="10"/>
  <c r="N510" i="10"/>
  <c r="S509" i="10"/>
  <c r="R509" i="10"/>
  <c r="Q508" i="10"/>
  <c r="N507" i="10"/>
  <c r="S506" i="10"/>
  <c r="R506" i="10"/>
  <c r="Q505" i="10"/>
  <c r="P505" i="10"/>
  <c r="O504" i="10"/>
  <c r="N504" i="10"/>
  <c r="S503" i="10"/>
  <c r="R503" i="10"/>
  <c r="Q501" i="10"/>
  <c r="P501" i="10"/>
  <c r="O500" i="10"/>
  <c r="S499" i="10"/>
  <c r="R499" i="10"/>
  <c r="P498" i="10"/>
  <c r="O497" i="10"/>
  <c r="N497" i="10"/>
  <c r="S496" i="10"/>
  <c r="R496" i="10"/>
  <c r="Q495" i="10"/>
  <c r="P495" i="10"/>
  <c r="O494" i="10"/>
  <c r="N494" i="10"/>
  <c r="S493" i="10"/>
  <c r="R493" i="10"/>
  <c r="Q492" i="10"/>
  <c r="P492" i="10"/>
  <c r="O491" i="10"/>
  <c r="N491" i="10"/>
  <c r="S490" i="10"/>
  <c r="R490" i="10"/>
  <c r="O488" i="10"/>
  <c r="S487" i="10"/>
  <c r="R487" i="10"/>
  <c r="Q486" i="10"/>
  <c r="O485" i="10"/>
  <c r="S484" i="10"/>
  <c r="R484" i="10"/>
  <c r="Q483" i="10"/>
  <c r="P483" i="10"/>
  <c r="N482" i="10"/>
  <c r="S481" i="10"/>
  <c r="R481" i="10"/>
  <c r="P480" i="10"/>
  <c r="O479" i="10"/>
  <c r="N479" i="10"/>
  <c r="S478" i="10"/>
  <c r="R478" i="10"/>
  <c r="Q476" i="10"/>
  <c r="O475" i="10"/>
  <c r="N475" i="10"/>
  <c r="S474" i="10"/>
  <c r="R474" i="10"/>
  <c r="P473" i="10"/>
  <c r="O472" i="10"/>
  <c r="N472" i="10"/>
  <c r="S471" i="10"/>
  <c r="R471" i="10"/>
  <c r="P470" i="10"/>
  <c r="O469" i="10"/>
  <c r="N469" i="10"/>
  <c r="S468" i="10"/>
  <c r="R468" i="10"/>
  <c r="Q467" i="10"/>
  <c r="P467" i="10"/>
  <c r="O466" i="10"/>
  <c r="N466" i="10"/>
  <c r="S465" i="10"/>
  <c r="R465" i="10"/>
  <c r="Q464" i="10"/>
  <c r="P464" i="10"/>
  <c r="N463" i="10"/>
  <c r="S462" i="10"/>
  <c r="R462" i="10"/>
  <c r="Q461" i="10"/>
  <c r="P461" i="10"/>
  <c r="S459" i="10"/>
  <c r="R459" i="10"/>
  <c r="Q458" i="10"/>
  <c r="P458" i="10"/>
  <c r="S456" i="10"/>
  <c r="R456" i="10"/>
  <c r="P455" i="10"/>
  <c r="O454" i="10"/>
  <c r="N454" i="10"/>
  <c r="S453" i="10"/>
  <c r="R453" i="10"/>
  <c r="Q452" i="10"/>
  <c r="P452" i="10"/>
  <c r="O451" i="10"/>
  <c r="S450" i="10"/>
  <c r="R450" i="10"/>
  <c r="Q448" i="10"/>
  <c r="P448" i="10"/>
  <c r="O447" i="10"/>
  <c r="S446" i="10"/>
  <c r="R446" i="10"/>
  <c r="Q445" i="10"/>
  <c r="P445" i="10"/>
  <c r="N444" i="10"/>
  <c r="S443" i="10"/>
  <c r="R443" i="10"/>
  <c r="Q442" i="10"/>
  <c r="O441" i="10"/>
  <c r="S440" i="10"/>
  <c r="R440" i="10"/>
  <c r="Q439" i="10"/>
  <c r="P439" i="10"/>
  <c r="N438" i="10"/>
  <c r="S437" i="10"/>
  <c r="R437" i="10"/>
  <c r="P436" i="10"/>
  <c r="O435" i="10"/>
  <c r="N435" i="10"/>
  <c r="S434" i="10"/>
  <c r="R434" i="10"/>
  <c r="Q433" i="10"/>
  <c r="O432" i="10"/>
  <c r="N432" i="10"/>
  <c r="S431" i="10"/>
  <c r="R431" i="10"/>
  <c r="Q430" i="10"/>
  <c r="O429" i="10"/>
  <c r="S428" i="10"/>
  <c r="R428" i="10"/>
  <c r="Q427" i="10"/>
  <c r="P427" i="10"/>
  <c r="O426" i="10"/>
  <c r="N426" i="10"/>
  <c r="S425" i="10"/>
  <c r="R425" i="10"/>
  <c r="Q424" i="10"/>
  <c r="P424" i="10"/>
  <c r="O423" i="10"/>
  <c r="N423" i="10"/>
  <c r="S422" i="10"/>
  <c r="R422" i="10"/>
  <c r="Q420" i="10"/>
  <c r="P420" i="10"/>
  <c r="N419" i="10"/>
  <c r="S418" i="10"/>
  <c r="R418" i="10"/>
  <c r="P417" i="10"/>
  <c r="O416" i="10"/>
  <c r="N416" i="10"/>
  <c r="S415" i="10"/>
  <c r="R415" i="10"/>
  <c r="Q414" i="10"/>
  <c r="P414" i="10"/>
  <c r="O413" i="10"/>
  <c r="S412" i="10"/>
  <c r="R412" i="10"/>
  <c r="Q411" i="10"/>
  <c r="P411" i="10"/>
  <c r="O410" i="10"/>
  <c r="S409" i="10"/>
  <c r="R409" i="10"/>
  <c r="P408" i="10"/>
  <c r="O407" i="10"/>
  <c r="N407" i="10"/>
  <c r="S406" i="10"/>
  <c r="R406" i="10"/>
  <c r="Q405" i="10"/>
  <c r="P405" i="10"/>
  <c r="O404" i="10"/>
  <c r="N404" i="10"/>
  <c r="S403" i="10"/>
  <c r="R403" i="10"/>
  <c r="Q402" i="10"/>
  <c r="P402" i="10"/>
  <c r="N401" i="10"/>
  <c r="S400" i="10"/>
  <c r="R400" i="10"/>
  <c r="Q398" i="10"/>
  <c r="P398" i="10"/>
  <c r="S396" i="10"/>
  <c r="R396" i="10"/>
  <c r="Q395" i="10"/>
  <c r="P395" i="10"/>
  <c r="O394" i="10"/>
  <c r="N394" i="10"/>
  <c r="S393" i="10"/>
  <c r="R393" i="10"/>
  <c r="P392" i="10"/>
  <c r="O391" i="10"/>
  <c r="S390" i="10"/>
  <c r="R390" i="10"/>
  <c r="Q389" i="10"/>
  <c r="P389" i="10"/>
  <c r="N388" i="10"/>
  <c r="S387" i="10"/>
  <c r="R387" i="10"/>
  <c r="Q386" i="10"/>
  <c r="O385" i="10"/>
  <c r="S384" i="10"/>
  <c r="R384" i="10"/>
  <c r="O382" i="10"/>
  <c r="S381" i="10"/>
  <c r="R381" i="10"/>
  <c r="Q380" i="10"/>
  <c r="O379" i="10"/>
  <c r="N379" i="10"/>
  <c r="S378" i="10"/>
  <c r="R378" i="10"/>
  <c r="Q377" i="10"/>
  <c r="P377" i="10"/>
  <c r="O376" i="10"/>
  <c r="N376" i="10"/>
  <c r="S375" i="10"/>
  <c r="R375" i="10"/>
  <c r="P373" i="10"/>
  <c r="O372" i="10"/>
  <c r="N372" i="10"/>
  <c r="S371" i="10"/>
  <c r="R371" i="10"/>
  <c r="Q370" i="10"/>
  <c r="N369" i="10"/>
  <c r="S368" i="10"/>
  <c r="R368" i="10"/>
  <c r="Q367" i="10"/>
  <c r="P367" i="10"/>
  <c r="O366" i="10"/>
  <c r="N366" i="10"/>
  <c r="S365" i="10"/>
  <c r="R365" i="10"/>
  <c r="Q364" i="10"/>
  <c r="P364" i="10"/>
  <c r="O363" i="10"/>
  <c r="S362" i="10"/>
  <c r="R362" i="10"/>
  <c r="Q361" i="10"/>
  <c r="P361" i="10"/>
  <c r="O360" i="10"/>
  <c r="S359" i="10"/>
  <c r="R359" i="10"/>
  <c r="Q358" i="10"/>
  <c r="P358" i="10"/>
  <c r="O357" i="10"/>
  <c r="N357" i="10"/>
  <c r="S356" i="10"/>
  <c r="R356" i="10"/>
  <c r="P355" i="10"/>
  <c r="O354" i="10"/>
  <c r="N354" i="10"/>
  <c r="S353" i="10"/>
  <c r="R353" i="10"/>
  <c r="P351" i="10"/>
  <c r="O350" i="10"/>
  <c r="N350" i="10"/>
  <c r="S349" i="10"/>
  <c r="R349" i="10"/>
  <c r="Q348" i="10"/>
  <c r="P348" i="10"/>
  <c r="O347" i="10"/>
  <c r="N347" i="10"/>
  <c r="S346" i="10"/>
  <c r="R346" i="10"/>
  <c r="Q345" i="10"/>
  <c r="P345" i="10"/>
  <c r="N344" i="10"/>
  <c r="S343" i="10"/>
  <c r="R343" i="10"/>
  <c r="Q342" i="10"/>
  <c r="P342" i="10"/>
  <c r="S340" i="10"/>
  <c r="R340" i="10"/>
  <c r="Q339" i="10"/>
  <c r="P339" i="10"/>
  <c r="S337" i="10"/>
  <c r="R337" i="10"/>
  <c r="P336" i="10"/>
  <c r="O335" i="10"/>
  <c r="N335" i="10"/>
  <c r="S334" i="10"/>
  <c r="R334" i="10"/>
  <c r="Q333" i="10"/>
  <c r="P333" i="10"/>
  <c r="O332" i="10"/>
  <c r="S331" i="10"/>
  <c r="R331" i="10"/>
  <c r="Q330" i="10"/>
  <c r="P330" i="10"/>
  <c r="O329" i="10"/>
  <c r="S328" i="10"/>
  <c r="R328" i="10"/>
  <c r="Q327" i="10"/>
  <c r="O326" i="10"/>
  <c r="S325" i="10"/>
  <c r="R325" i="10"/>
  <c r="Q324" i="10"/>
  <c r="P324" i="10"/>
  <c r="N323" i="10"/>
  <c r="S322" i="10"/>
  <c r="R322" i="10"/>
  <c r="P321" i="10"/>
  <c r="O320" i="10"/>
  <c r="N320" i="10"/>
  <c r="S319" i="10"/>
  <c r="R319" i="10"/>
  <c r="Q317" i="10"/>
  <c r="O316" i="10"/>
  <c r="N316" i="10"/>
  <c r="S315" i="10"/>
  <c r="R315" i="10"/>
  <c r="Q314" i="10"/>
  <c r="O313" i="10"/>
  <c r="S312" i="10"/>
  <c r="R312" i="10"/>
  <c r="Q311" i="10"/>
  <c r="P311" i="10"/>
  <c r="O310" i="10"/>
  <c r="N310" i="10"/>
  <c r="S309" i="10"/>
  <c r="R309" i="10"/>
  <c r="Q308" i="10"/>
  <c r="N307" i="10"/>
  <c r="S306" i="10"/>
  <c r="R306" i="10"/>
  <c r="Q305" i="10"/>
  <c r="O304" i="10"/>
  <c r="N304" i="10"/>
  <c r="R303" i="10"/>
  <c r="Q302" i="10"/>
  <c r="O301" i="10"/>
  <c r="N301" i="10"/>
  <c r="S300" i="10"/>
  <c r="R300" i="10"/>
  <c r="Q299" i="10"/>
  <c r="P299" i="10"/>
  <c r="O298" i="10"/>
  <c r="S297" i="10"/>
  <c r="R297" i="10"/>
  <c r="Q296" i="10"/>
  <c r="O295" i="10"/>
  <c r="N295" i="10"/>
  <c r="S294" i="10"/>
  <c r="R294" i="10"/>
  <c r="Q293" i="10"/>
  <c r="O292" i="10"/>
  <c r="N292" i="10"/>
  <c r="S291" i="10"/>
  <c r="R291" i="10"/>
  <c r="Q290" i="10"/>
  <c r="O289" i="10"/>
  <c r="N289" i="10"/>
  <c r="S288" i="10"/>
  <c r="R288" i="10"/>
  <c r="Q287" i="10"/>
  <c r="P287" i="10"/>
  <c r="O286" i="10"/>
  <c r="S285" i="10"/>
  <c r="R285" i="10"/>
  <c r="Q283" i="10"/>
  <c r="P283" i="10"/>
  <c r="O282" i="10"/>
  <c r="N282" i="10"/>
  <c r="S281" i="10"/>
  <c r="R281" i="10"/>
  <c r="Q280" i="10"/>
  <c r="P280" i="10"/>
  <c r="O279" i="10"/>
  <c r="N279" i="10"/>
  <c r="S278" i="10"/>
  <c r="R278" i="10"/>
  <c r="Q276" i="10"/>
  <c r="N275" i="10"/>
  <c r="S274" i="10"/>
  <c r="R274" i="10"/>
  <c r="Q273" i="10"/>
  <c r="P273" i="10"/>
  <c r="O272" i="10"/>
  <c r="S271" i="10"/>
  <c r="R271" i="10"/>
  <c r="Q270" i="10"/>
  <c r="P270" i="10"/>
  <c r="O269" i="10"/>
  <c r="N269" i="10"/>
  <c r="S268" i="10"/>
  <c r="R268" i="10"/>
  <c r="Q267" i="10"/>
  <c r="P267" i="10"/>
  <c r="O266" i="10"/>
  <c r="N266" i="10"/>
  <c r="S265" i="10"/>
  <c r="R265" i="10"/>
  <c r="Q264" i="10"/>
  <c r="N263" i="10"/>
  <c r="S262" i="10"/>
  <c r="R262" i="10"/>
  <c r="Q261" i="10"/>
  <c r="P261" i="10"/>
  <c r="O260" i="10"/>
  <c r="N260" i="10"/>
  <c r="S259" i="10"/>
  <c r="R259" i="10"/>
  <c r="Q258" i="10"/>
  <c r="P258" i="10"/>
  <c r="O257" i="10"/>
  <c r="N257" i="10"/>
  <c r="S256" i="10"/>
  <c r="R256" i="10"/>
  <c r="Q255" i="10"/>
  <c r="P255" i="10"/>
  <c r="O254" i="10"/>
  <c r="N254" i="10"/>
  <c r="S253" i="10"/>
  <c r="R253" i="10"/>
  <c r="Q251" i="10"/>
  <c r="N250" i="10"/>
  <c r="S249" i="10"/>
  <c r="R249" i="10"/>
  <c r="Q248" i="10"/>
  <c r="O247" i="10"/>
  <c r="N247" i="10"/>
  <c r="S246" i="10"/>
  <c r="R246" i="10"/>
  <c r="Q245" i="10"/>
  <c r="O244" i="10"/>
  <c r="N244" i="10"/>
  <c r="S243" i="10"/>
  <c r="R243" i="10"/>
  <c r="Q242" i="10"/>
  <c r="P242" i="10"/>
  <c r="O241" i="10"/>
  <c r="S240" i="10"/>
  <c r="R240" i="10"/>
  <c r="Q239" i="10"/>
  <c r="O238" i="10"/>
  <c r="N238" i="10"/>
  <c r="S237" i="10"/>
  <c r="R237" i="10"/>
  <c r="Q236" i="10"/>
  <c r="O235" i="10"/>
  <c r="N235" i="10"/>
  <c r="S234" i="10"/>
  <c r="R234" i="10"/>
  <c r="Q233" i="10"/>
  <c r="O232" i="10"/>
  <c r="N232" i="10"/>
  <c r="S231" i="10"/>
  <c r="R231" i="10"/>
  <c r="Q230" i="10"/>
  <c r="P230" i="10"/>
  <c r="O229" i="10"/>
  <c r="S228" i="10"/>
  <c r="R228" i="10"/>
  <c r="Q227" i="10"/>
  <c r="O226" i="10"/>
  <c r="N226" i="10"/>
  <c r="S225" i="10"/>
  <c r="R225" i="10"/>
  <c r="Q224" i="10"/>
  <c r="P224" i="10"/>
  <c r="O223" i="10"/>
  <c r="N223" i="10"/>
  <c r="S222" i="10"/>
  <c r="R222" i="10"/>
  <c r="Q221" i="10"/>
  <c r="P221" i="10"/>
  <c r="O220" i="10"/>
  <c r="N220" i="10"/>
  <c r="S219" i="10"/>
  <c r="R219" i="10"/>
  <c r="Q218" i="10"/>
  <c r="P218" i="10"/>
  <c r="O217" i="10"/>
  <c r="N217" i="10"/>
  <c r="S216" i="10"/>
  <c r="R216" i="10"/>
  <c r="Q214" i="10"/>
  <c r="O213" i="10"/>
  <c r="N213" i="10"/>
  <c r="S212" i="10"/>
  <c r="R212" i="10"/>
  <c r="Q211" i="10"/>
  <c r="O210" i="10"/>
  <c r="N210" i="10"/>
  <c r="S209" i="10"/>
  <c r="R209" i="10"/>
  <c r="Q208" i="10"/>
  <c r="O207" i="10"/>
  <c r="N207" i="10"/>
  <c r="S206" i="10"/>
  <c r="R206" i="10"/>
  <c r="Q204" i="10"/>
  <c r="Q205" i="10" s="1"/>
  <c r="P204" i="10"/>
  <c r="P205" i="10" s="1"/>
  <c r="O203" i="10"/>
  <c r="O205" i="10" s="1"/>
  <c r="S202" i="10"/>
  <c r="S205" i="10" s="1"/>
  <c r="R202" i="10"/>
  <c r="R205" i="10" s="1"/>
  <c r="Q200" i="10"/>
  <c r="O199" i="10"/>
  <c r="N199" i="10"/>
  <c r="S198" i="10"/>
  <c r="R198" i="10"/>
  <c r="Q197" i="10"/>
  <c r="O196" i="10"/>
  <c r="N196" i="10"/>
  <c r="S195" i="10"/>
  <c r="R195" i="10"/>
  <c r="Q193" i="10"/>
  <c r="N192" i="10"/>
  <c r="S191" i="10"/>
  <c r="R191" i="10"/>
  <c r="Q190" i="10"/>
  <c r="P190" i="10"/>
  <c r="O189" i="10"/>
  <c r="S188" i="10"/>
  <c r="R188" i="10"/>
  <c r="Q187" i="10"/>
  <c r="O186" i="10"/>
  <c r="N186" i="10"/>
  <c r="S185" i="10"/>
  <c r="R185" i="10"/>
  <c r="Q184" i="10"/>
  <c r="P184" i="10"/>
  <c r="O183" i="10"/>
  <c r="N183" i="10"/>
  <c r="S182" i="10"/>
  <c r="R182" i="10"/>
  <c r="Q180" i="10"/>
  <c r="P180" i="10"/>
  <c r="O179" i="10"/>
  <c r="N179" i="10"/>
  <c r="S178" i="10"/>
  <c r="R178" i="10"/>
  <c r="Q177" i="10"/>
  <c r="O176" i="10"/>
  <c r="N176" i="10"/>
  <c r="S175" i="10"/>
  <c r="R175" i="10"/>
  <c r="Q174" i="10"/>
  <c r="P174" i="10"/>
  <c r="O173" i="10"/>
  <c r="N173" i="10"/>
  <c r="S172" i="10"/>
  <c r="R172" i="10"/>
  <c r="Q171" i="10"/>
  <c r="P171" i="10"/>
  <c r="O170" i="10"/>
  <c r="N170" i="10"/>
  <c r="S169" i="10"/>
  <c r="R169" i="10"/>
  <c r="Q168" i="10"/>
  <c r="P168" i="10"/>
  <c r="O167" i="10"/>
  <c r="N167" i="10"/>
  <c r="S166" i="10"/>
  <c r="R166" i="10"/>
  <c r="Q165" i="10"/>
  <c r="P165" i="10"/>
  <c r="O164" i="10"/>
  <c r="N164" i="10"/>
  <c r="S163" i="10"/>
  <c r="R163" i="10"/>
  <c r="Q162" i="10"/>
  <c r="P162" i="10"/>
  <c r="O161" i="10"/>
  <c r="N161" i="10"/>
  <c r="S160" i="10"/>
  <c r="R160" i="10"/>
  <c r="Q158" i="10"/>
  <c r="O157" i="10"/>
  <c r="N157" i="10"/>
  <c r="S156" i="10"/>
  <c r="R156" i="10"/>
  <c r="Q155" i="10"/>
  <c r="O154" i="10"/>
  <c r="N154" i="10"/>
  <c r="S153" i="10"/>
  <c r="R153" i="10"/>
  <c r="Q152" i="10"/>
  <c r="O151" i="10"/>
  <c r="N151" i="10"/>
  <c r="S150" i="10"/>
  <c r="R150" i="10"/>
  <c r="Q149" i="10"/>
  <c r="O148" i="10"/>
  <c r="N148" i="10"/>
  <c r="S147" i="10"/>
  <c r="R147" i="10"/>
  <c r="Q146" i="10"/>
  <c r="O145" i="10"/>
  <c r="N145" i="10"/>
  <c r="S144" i="10"/>
  <c r="R144" i="10"/>
  <c r="Q143" i="10"/>
  <c r="P143" i="10"/>
  <c r="O142" i="10"/>
  <c r="S141" i="10"/>
  <c r="R141" i="10"/>
  <c r="Q139" i="10"/>
  <c r="O138" i="10"/>
  <c r="N138" i="10"/>
  <c r="S137" i="10"/>
  <c r="R137" i="10"/>
  <c r="Q136" i="10"/>
  <c r="P136" i="10"/>
  <c r="O135" i="10"/>
  <c r="S134" i="10"/>
  <c r="R134" i="10"/>
  <c r="Q133" i="10"/>
  <c r="O132" i="10"/>
  <c r="N132" i="10"/>
  <c r="S131" i="10"/>
  <c r="R131" i="10"/>
  <c r="Q130" i="10"/>
  <c r="P130" i="10"/>
  <c r="O129" i="10"/>
  <c r="N129" i="10"/>
  <c r="S128" i="10"/>
  <c r="R128" i="10"/>
  <c r="Q127" i="10"/>
  <c r="P127" i="10"/>
  <c r="O126" i="10"/>
  <c r="N126" i="10"/>
  <c r="S125" i="10"/>
  <c r="R125" i="10"/>
  <c r="Q124" i="10"/>
  <c r="P124" i="10"/>
  <c r="O123" i="10"/>
  <c r="N123" i="10"/>
  <c r="S122" i="10"/>
  <c r="R122" i="10"/>
  <c r="Q121" i="10"/>
  <c r="P121" i="10"/>
  <c r="O120" i="10"/>
  <c r="N120" i="10"/>
  <c r="S119" i="10"/>
  <c r="R119" i="10"/>
  <c r="Q118" i="10"/>
  <c r="P118" i="10"/>
  <c r="O117" i="10"/>
  <c r="N117" i="10"/>
  <c r="S116" i="10"/>
  <c r="R116" i="10"/>
  <c r="Q114" i="10"/>
  <c r="O113" i="10"/>
  <c r="N113" i="10"/>
  <c r="S112" i="10"/>
  <c r="R112" i="10"/>
  <c r="Q111" i="10"/>
  <c r="O110" i="10"/>
  <c r="N110" i="10"/>
  <c r="S109" i="10"/>
  <c r="R109" i="10"/>
  <c r="Q108" i="10"/>
  <c r="N107" i="10"/>
  <c r="S106" i="10"/>
  <c r="R106" i="10"/>
  <c r="Q105" i="10"/>
  <c r="P105" i="10"/>
  <c r="O104" i="10"/>
  <c r="N104" i="10"/>
  <c r="S103" i="10"/>
  <c r="R103" i="10"/>
  <c r="Q102" i="10"/>
  <c r="N101" i="10"/>
  <c r="S100" i="10"/>
  <c r="R100" i="10"/>
  <c r="Q99" i="10"/>
  <c r="P99" i="10"/>
  <c r="O98" i="10"/>
  <c r="S97" i="10"/>
  <c r="R97" i="10"/>
  <c r="Q96" i="10"/>
  <c r="P96" i="10"/>
  <c r="O95" i="10"/>
  <c r="N95" i="10"/>
  <c r="S94" i="10"/>
  <c r="R94" i="10"/>
  <c r="Q92" i="10"/>
  <c r="P92" i="10"/>
  <c r="O91" i="10"/>
  <c r="N91" i="10"/>
  <c r="S90" i="10"/>
  <c r="R90" i="10"/>
  <c r="Q89" i="10"/>
  <c r="O88" i="10"/>
  <c r="N88" i="10"/>
  <c r="S87" i="10"/>
  <c r="R87" i="10"/>
  <c r="Q86" i="10"/>
  <c r="P86" i="10"/>
  <c r="O85" i="10"/>
  <c r="S84" i="10"/>
  <c r="R84" i="10"/>
  <c r="Q83" i="10"/>
  <c r="O82" i="10"/>
  <c r="N82" i="10"/>
  <c r="S81" i="10"/>
  <c r="R81" i="10"/>
  <c r="Q80" i="10"/>
  <c r="P80" i="10"/>
  <c r="O79" i="10"/>
  <c r="N79" i="10"/>
  <c r="S78" i="10"/>
  <c r="R78" i="10"/>
  <c r="Q77" i="10"/>
  <c r="P77" i="10"/>
  <c r="O76" i="10"/>
  <c r="N76" i="10"/>
  <c r="S75" i="10"/>
  <c r="R75" i="10"/>
  <c r="Q74" i="10"/>
  <c r="P74" i="10"/>
  <c r="O73" i="10"/>
  <c r="N73" i="10"/>
  <c r="S72" i="10"/>
  <c r="R72" i="10"/>
  <c r="Q71" i="10"/>
  <c r="P71" i="10"/>
  <c r="O70" i="10"/>
  <c r="N70" i="10"/>
  <c r="S69" i="10"/>
  <c r="R69" i="10"/>
  <c r="Q68" i="10"/>
  <c r="P68" i="10"/>
  <c r="O67" i="10"/>
  <c r="N67" i="10"/>
  <c r="S66" i="10"/>
  <c r="R66" i="10"/>
  <c r="Q64" i="10"/>
  <c r="N63" i="10"/>
  <c r="S62" i="10"/>
  <c r="R62" i="10"/>
  <c r="Q61" i="10"/>
  <c r="P61" i="10"/>
  <c r="O60" i="10"/>
  <c r="N60" i="10"/>
  <c r="S59" i="10"/>
  <c r="R59" i="10"/>
  <c r="Q58" i="10"/>
  <c r="O57" i="10"/>
  <c r="N57" i="10"/>
  <c r="S56" i="10"/>
  <c r="R56" i="10"/>
  <c r="Q55" i="10"/>
  <c r="O54" i="10"/>
  <c r="N54" i="10"/>
  <c r="S53" i="10"/>
  <c r="R53" i="10"/>
  <c r="Q52" i="10"/>
  <c r="N51" i="10"/>
  <c r="S50" i="10"/>
  <c r="R50" i="10"/>
  <c r="Q49" i="10"/>
  <c r="P49" i="10"/>
  <c r="O48" i="10"/>
  <c r="S47" i="10"/>
  <c r="R47" i="10"/>
  <c r="Q46" i="10"/>
  <c r="O45" i="10"/>
  <c r="N45" i="10"/>
  <c r="S44" i="10"/>
  <c r="R44" i="10"/>
  <c r="Q43" i="10"/>
  <c r="P43" i="10"/>
  <c r="O42" i="10"/>
  <c r="S41" i="10"/>
  <c r="R41" i="10"/>
  <c r="Q40" i="10"/>
  <c r="P40" i="10"/>
  <c r="O39" i="10"/>
  <c r="N39" i="10"/>
  <c r="S38" i="10"/>
  <c r="R38" i="10"/>
  <c r="Q37" i="10"/>
  <c r="P37" i="10"/>
  <c r="O36" i="10"/>
  <c r="N36" i="10"/>
  <c r="S35" i="10"/>
  <c r="R35" i="10"/>
  <c r="Q33" i="10"/>
  <c r="N32" i="10"/>
  <c r="S31" i="10"/>
  <c r="R31" i="10"/>
  <c r="Q30" i="10"/>
  <c r="O29" i="10"/>
  <c r="N29" i="10"/>
  <c r="S28" i="10"/>
  <c r="R28" i="10"/>
  <c r="Q27" i="10"/>
  <c r="O26" i="10"/>
  <c r="N26" i="10"/>
  <c r="S25" i="10"/>
  <c r="R25" i="10"/>
  <c r="Q24" i="10"/>
  <c r="P24" i="10"/>
  <c r="O23" i="10"/>
  <c r="S22" i="10"/>
  <c r="R22" i="10"/>
  <c r="Q21" i="10"/>
  <c r="O20" i="10"/>
  <c r="N20" i="10"/>
  <c r="S19" i="10"/>
  <c r="R19" i="10"/>
  <c r="Q18" i="10"/>
  <c r="O17" i="10"/>
  <c r="N17" i="10"/>
  <c r="S16" i="10"/>
  <c r="R16" i="10"/>
  <c r="Q15" i="10"/>
  <c r="O14" i="10"/>
  <c r="N14" i="10"/>
  <c r="S13" i="10"/>
  <c r="R13" i="10"/>
  <c r="Q12" i="10"/>
  <c r="O11" i="10"/>
  <c r="N11" i="10"/>
  <c r="S10" i="10"/>
  <c r="R10" i="10"/>
  <c r="Q9" i="10"/>
  <c r="O8" i="10"/>
  <c r="N8" i="10"/>
  <c r="S7" i="10"/>
  <c r="R7" i="10"/>
  <c r="N201" i="10" l="1"/>
  <c r="Q1537" i="10"/>
  <c r="N1548" i="10"/>
  <c r="O1598" i="10"/>
  <c r="O1530" i="10"/>
  <c r="R1569" i="10"/>
  <c r="O215" i="10"/>
  <c r="O284" i="10"/>
  <c r="R664" i="10"/>
  <c r="O853" i="10"/>
  <c r="S984" i="10"/>
  <c r="S1665" i="10"/>
  <c r="O201" i="10"/>
  <c r="R1583" i="10"/>
  <c r="R1705" i="10"/>
  <c r="S1608" i="10"/>
  <c r="O93" i="10"/>
  <c r="R115" i="10"/>
  <c r="S140" i="10"/>
  <c r="Q140" i="10"/>
  <c r="R159" i="10"/>
  <c r="Q159" i="10"/>
  <c r="S194" i="10"/>
  <c r="Q194" i="10"/>
  <c r="S201" i="10"/>
  <c r="S277" i="10"/>
  <c r="Q277" i="10"/>
  <c r="S352" i="10"/>
  <c r="R374" i="10"/>
  <c r="R399" i="10"/>
  <c r="P421" i="10"/>
  <c r="R543" i="10"/>
  <c r="Q543" i="10"/>
  <c r="S574" i="10"/>
  <c r="Q574" i="10"/>
  <c r="R602" i="10"/>
  <c r="O633" i="10"/>
  <c r="R695" i="10"/>
  <c r="Q695" i="10"/>
  <c r="S726" i="10"/>
  <c r="O757" i="10"/>
  <c r="R822" i="10"/>
  <c r="Q822" i="10"/>
  <c r="S906" i="10"/>
  <c r="S934" i="10"/>
  <c r="S962" i="10"/>
  <c r="R984" i="10"/>
  <c r="R1015" i="10"/>
  <c r="S1046" i="10"/>
  <c r="Q1046" i="10"/>
  <c r="O1111" i="10"/>
  <c r="S1142" i="10"/>
  <c r="Q1142" i="10"/>
  <c r="O1204" i="10"/>
  <c r="S1235" i="10"/>
  <c r="R1263" i="10"/>
  <c r="P1263" i="10"/>
  <c r="O1294" i="10"/>
  <c r="O1325" i="10"/>
  <c r="S1356" i="10"/>
  <c r="Q1356" i="10"/>
  <c r="R1387" i="10"/>
  <c r="P1387" i="10"/>
  <c r="O1437" i="10"/>
  <c r="S1459" i="10"/>
  <c r="Q1459" i="10"/>
  <c r="S1482" i="10"/>
  <c r="S1510" i="10"/>
  <c r="S1530" i="10"/>
  <c r="S1548" i="10"/>
  <c r="R1632" i="10"/>
  <c r="R1665" i="10"/>
  <c r="S1688" i="10"/>
  <c r="S1695" i="10"/>
  <c r="R93" i="10"/>
  <c r="S115" i="10"/>
  <c r="Q115" i="10"/>
  <c r="S159" i="10"/>
  <c r="O181" i="10"/>
  <c r="R252" i="10"/>
  <c r="S374" i="10"/>
  <c r="S399" i="10"/>
  <c r="R421" i="10"/>
  <c r="R449" i="10"/>
  <c r="R530" i="10"/>
  <c r="S543" i="10"/>
  <c r="S602" i="10"/>
  <c r="Q602" i="10"/>
  <c r="Q664" i="10"/>
  <c r="Q788" i="10"/>
  <c r="S822" i="10"/>
  <c r="Q1015" i="10"/>
  <c r="R1111" i="10"/>
  <c r="S1263" i="10"/>
  <c r="R1294" i="10"/>
  <c r="R1325" i="10"/>
  <c r="Q1387" i="10"/>
  <c r="S695" i="10"/>
  <c r="O726" i="10"/>
  <c r="R788" i="10"/>
  <c r="R875" i="10"/>
  <c r="O962" i="10"/>
  <c r="Q984" i="10"/>
  <c r="S1015" i="10"/>
  <c r="O1077" i="10"/>
  <c r="O1173" i="10"/>
  <c r="R1204" i="10"/>
  <c r="Q1263" i="10"/>
  <c r="P1325" i="10"/>
  <c r="S1387" i="10"/>
  <c r="O1403" i="10"/>
  <c r="Q34" i="10"/>
  <c r="S1632" i="10"/>
  <c r="R34" i="10"/>
  <c r="R65" i="10"/>
  <c r="S93" i="10"/>
  <c r="Q93" i="10"/>
  <c r="O140" i="10"/>
  <c r="O159" i="10"/>
  <c r="R181" i="10"/>
  <c r="R215" i="10"/>
  <c r="Q215" i="10"/>
  <c r="S252" i="10"/>
  <c r="Q252" i="10"/>
  <c r="R284" i="10"/>
  <c r="P284" i="10"/>
  <c r="R318" i="10"/>
  <c r="Q318" i="10"/>
  <c r="S421" i="10"/>
  <c r="S449" i="10"/>
  <c r="R477" i="10"/>
  <c r="R502" i="10"/>
  <c r="S530" i="10"/>
  <c r="Q530" i="10"/>
  <c r="R633" i="10"/>
  <c r="Q633" i="10"/>
  <c r="S664" i="10"/>
  <c r="O695" i="10"/>
  <c r="R757" i="10"/>
  <c r="Q757" i="10"/>
  <c r="S788" i="10"/>
  <c r="O822" i="10"/>
  <c r="R853" i="10"/>
  <c r="S875" i="10"/>
  <c r="O1046" i="10"/>
  <c r="R1077" i="10"/>
  <c r="S1111" i="10"/>
  <c r="Q1111" i="10"/>
  <c r="O1142" i="10"/>
  <c r="R1173" i="10"/>
  <c r="S1204" i="10"/>
  <c r="Q1204" i="10"/>
  <c r="O1235" i="10"/>
  <c r="S1294" i="10"/>
  <c r="Q1294" i="10"/>
  <c r="S1325" i="10"/>
  <c r="Q1325" i="10"/>
  <c r="O1356" i="10"/>
  <c r="R1403" i="10"/>
  <c r="Q1403" i="10"/>
  <c r="S1437" i="10"/>
  <c r="Q1437" i="10"/>
  <c r="O1482" i="10"/>
  <c r="O1510" i="10"/>
  <c r="R1520" i="10"/>
  <c r="S1569" i="10"/>
  <c r="R1598" i="10"/>
  <c r="O1632" i="10"/>
  <c r="S34" i="10"/>
  <c r="R1437" i="10"/>
  <c r="O1688" i="10"/>
  <c r="S65" i="10"/>
  <c r="Q65" i="10"/>
  <c r="R140" i="10"/>
  <c r="S181" i="10"/>
  <c r="Q181" i="10"/>
  <c r="R194" i="10"/>
  <c r="R201" i="10"/>
  <c r="Q201" i="10"/>
  <c r="S215" i="10"/>
  <c r="R277" i="10"/>
  <c r="S284" i="10"/>
  <c r="Q284" i="10"/>
  <c r="S318" i="10"/>
  <c r="R352" i="10"/>
  <c r="S477" i="10"/>
  <c r="S502" i="10"/>
  <c r="O543" i="10"/>
  <c r="R574" i="10"/>
  <c r="S633" i="10"/>
  <c r="O664" i="10"/>
  <c r="R726" i="10"/>
  <c r="Q726" i="10"/>
  <c r="S757" i="10"/>
  <c r="O788" i="10"/>
  <c r="S853" i="10"/>
  <c r="R906" i="10"/>
  <c r="R934" i="10"/>
  <c r="R962" i="10"/>
  <c r="Q962" i="10"/>
  <c r="O984" i="10"/>
  <c r="O1015" i="10"/>
  <c r="R1046" i="10"/>
  <c r="S1077" i="10"/>
  <c r="Q1077" i="10"/>
  <c r="R1142" i="10"/>
  <c r="S1173" i="10"/>
  <c r="Q1173" i="10"/>
  <c r="R1235" i="10"/>
  <c r="Q1235" i="10"/>
  <c r="O1263" i="10"/>
  <c r="R1356" i="10"/>
  <c r="O1387" i="10"/>
  <c r="S1403" i="10"/>
  <c r="R1459" i="10"/>
  <c r="R1482" i="10"/>
  <c r="R1510" i="10"/>
  <c r="S1520" i="10"/>
  <c r="R1530" i="10"/>
  <c r="Q1530" i="10"/>
  <c r="R1548" i="10"/>
  <c r="O1569" i="10"/>
  <c r="S1583" i="10"/>
  <c r="S1598" i="10"/>
  <c r="R1688" i="10"/>
  <c r="Q1688" i="10"/>
  <c r="R1695" i="10"/>
  <c r="S1705" i="10"/>
  <c r="N543" i="10"/>
  <c r="N530" i="10"/>
  <c r="N181" i="10"/>
  <c r="N215" i="10"/>
  <c r="N284" i="10"/>
  <c r="P133" i="10"/>
  <c r="P177" i="10"/>
  <c r="P181" i="10" s="1"/>
  <c r="P486" i="10"/>
  <c r="P64" i="10"/>
  <c r="P108" i="10"/>
  <c r="P264" i="10"/>
  <c r="N313" i="10"/>
  <c r="P327" i="10"/>
  <c r="P352" i="10" s="1"/>
  <c r="N429" i="10"/>
  <c r="P442" i="10"/>
  <c r="P595" i="10"/>
  <c r="P83" i="10"/>
  <c r="P227" i="10"/>
  <c r="P489" i="10"/>
  <c r="P27" i="10"/>
  <c r="N48" i="10"/>
  <c r="P52" i="10"/>
  <c r="O63" i="10"/>
  <c r="N98" i="10"/>
  <c r="N115" i="10" s="1"/>
  <c r="P102" i="10"/>
  <c r="O107" i="10"/>
  <c r="P111" i="10"/>
  <c r="P114" i="10"/>
  <c r="N142" i="10"/>
  <c r="N159" i="10" s="1"/>
  <c r="P146" i="10"/>
  <c r="P149" i="10"/>
  <c r="P152" i="10"/>
  <c r="P155" i="10"/>
  <c r="P158" i="10"/>
  <c r="N189" i="10"/>
  <c r="N194" i="10" s="1"/>
  <c r="P193" i="10"/>
  <c r="N203" i="10"/>
  <c r="N205" i="10" s="1"/>
  <c r="P208" i="10"/>
  <c r="P211" i="10"/>
  <c r="P214" i="10"/>
  <c r="N241" i="10"/>
  <c r="P245" i="10"/>
  <c r="P248" i="10"/>
  <c r="P251" i="10"/>
  <c r="O263" i="10"/>
  <c r="N272" i="10"/>
  <c r="N277" i="10" s="1"/>
  <c r="P276" i="10"/>
  <c r="N298" i="10"/>
  <c r="P302" i="10"/>
  <c r="P305" i="10"/>
  <c r="P308" i="10"/>
  <c r="P314" i="10"/>
  <c r="N332" i="10"/>
  <c r="O338" i="10"/>
  <c r="O341" i="10"/>
  <c r="P370" i="10"/>
  <c r="P374" i="10" s="1"/>
  <c r="P383" i="10"/>
  <c r="P386" i="10"/>
  <c r="N413" i="10"/>
  <c r="P430" i="10"/>
  <c r="N451" i="10"/>
  <c r="O457" i="10"/>
  <c r="O460" i="10"/>
  <c r="P476" i="10"/>
  <c r="P477" i="10" s="1"/>
  <c r="P508" i="10"/>
  <c r="P520" i="10"/>
  <c r="P564" i="10"/>
  <c r="N23" i="10"/>
  <c r="N34" i="10" s="1"/>
  <c r="P30" i="10"/>
  <c r="P33" i="10"/>
  <c r="P9" i="10"/>
  <c r="P12" i="10"/>
  <c r="P15" i="10"/>
  <c r="P18" i="10"/>
  <c r="P21" i="10"/>
  <c r="O32" i="10"/>
  <c r="O34" i="10" s="1"/>
  <c r="N42" i="10"/>
  <c r="P46" i="10"/>
  <c r="O51" i="10"/>
  <c r="O65" i="10" s="1"/>
  <c r="P55" i="10"/>
  <c r="P58" i="10"/>
  <c r="N85" i="10"/>
  <c r="N93" i="10" s="1"/>
  <c r="P89" i="10"/>
  <c r="O101" i="10"/>
  <c r="N135" i="10"/>
  <c r="N140" i="10" s="1"/>
  <c r="P139" i="10"/>
  <c r="P187" i="10"/>
  <c r="O192" i="10"/>
  <c r="O194" i="10" s="1"/>
  <c r="P197" i="10"/>
  <c r="P200" i="10"/>
  <c r="N229" i="10"/>
  <c r="P233" i="10"/>
  <c r="P236" i="10"/>
  <c r="P239" i="10"/>
  <c r="O250" i="10"/>
  <c r="O252" i="10" s="1"/>
  <c r="O275" i="10"/>
  <c r="N286" i="10"/>
  <c r="P290" i="10"/>
  <c r="P293" i="10"/>
  <c r="P296" i="10"/>
  <c r="O307" i="10"/>
  <c r="O318" i="10" s="1"/>
  <c r="P317" i="10"/>
  <c r="P380" i="10"/>
  <c r="N391" i="10"/>
  <c r="O397" i="10"/>
  <c r="P433" i="10"/>
  <c r="P533" i="10"/>
  <c r="P543" i="10" s="1"/>
  <c r="N932" i="10"/>
  <c r="P1701" i="10"/>
  <c r="P1705" i="10" s="1"/>
  <c r="O323" i="10"/>
  <c r="N338" i="10"/>
  <c r="N341" i="10"/>
  <c r="O344" i="10"/>
  <c r="Q355" i="10"/>
  <c r="N360" i="10"/>
  <c r="N363" i="10"/>
  <c r="Q373" i="10"/>
  <c r="Q383" i="10"/>
  <c r="Q392" i="10"/>
  <c r="N397" i="10"/>
  <c r="O401" i="10"/>
  <c r="O419" i="10"/>
  <c r="O438" i="10"/>
  <c r="N457" i="10"/>
  <c r="N460" i="10"/>
  <c r="O463" i="10"/>
  <c r="Q473" i="10"/>
  <c r="O482" i="10"/>
  <c r="O502" i="10" s="1"/>
  <c r="Q489" i="10"/>
  <c r="N500" i="10"/>
  <c r="N548" i="10"/>
  <c r="N574" i="10" s="1"/>
  <c r="P552" i="10"/>
  <c r="O563" i="10"/>
  <c r="N579" i="10"/>
  <c r="N602" i="10" s="1"/>
  <c r="P583" i="10"/>
  <c r="O594" i="10"/>
  <c r="N616" i="10"/>
  <c r="P620" i="10"/>
  <c r="P623" i="10"/>
  <c r="P626" i="10"/>
  <c r="N647" i="10"/>
  <c r="P651" i="10"/>
  <c r="P654" i="10"/>
  <c r="P657" i="10"/>
  <c r="N678" i="10"/>
  <c r="P682" i="10"/>
  <c r="P685" i="10"/>
  <c r="P688" i="10"/>
  <c r="N709" i="10"/>
  <c r="P713" i="10"/>
  <c r="P716" i="10"/>
  <c r="P719" i="10"/>
  <c r="N740" i="10"/>
  <c r="P744" i="10"/>
  <c r="P747" i="10"/>
  <c r="P750" i="10"/>
  <c r="N771" i="10"/>
  <c r="P775" i="10"/>
  <c r="P778" i="10"/>
  <c r="P781" i="10"/>
  <c r="N802" i="10"/>
  <c r="P806" i="10"/>
  <c r="P809" i="10"/>
  <c r="P812" i="10"/>
  <c r="N827" i="10"/>
  <c r="P881" i="10"/>
  <c r="P906" i="10" s="1"/>
  <c r="N1088" i="10"/>
  <c r="N1122" i="10"/>
  <c r="Q321" i="10"/>
  <c r="N326" i="10"/>
  <c r="Q336" i="10"/>
  <c r="Q351" i="10"/>
  <c r="O369" i="10"/>
  <c r="O374" i="10" s="1"/>
  <c r="N382" i="10"/>
  <c r="N385" i="10"/>
  <c r="O388" i="10"/>
  <c r="Q408" i="10"/>
  <c r="Q417" i="10"/>
  <c r="Q436" i="10"/>
  <c r="Q449" i="10" s="1"/>
  <c r="N441" i="10"/>
  <c r="O444" i="10"/>
  <c r="Q455" i="10"/>
  <c r="Q470" i="10"/>
  <c r="Q480" i="10"/>
  <c r="N485" i="10"/>
  <c r="N488" i="10"/>
  <c r="Q498" i="10"/>
  <c r="O507" i="10"/>
  <c r="O530" i="10" s="1"/>
  <c r="O551" i="10"/>
  <c r="O574" i="10" s="1"/>
  <c r="P555" i="10"/>
  <c r="P558" i="10"/>
  <c r="O582" i="10"/>
  <c r="O602" i="10" s="1"/>
  <c r="P586" i="10"/>
  <c r="P589" i="10"/>
  <c r="N604" i="10"/>
  <c r="P608" i="10"/>
  <c r="P611" i="10"/>
  <c r="P614" i="10"/>
  <c r="N635" i="10"/>
  <c r="P639" i="10"/>
  <c r="P642" i="10"/>
  <c r="P645" i="10"/>
  <c r="N666" i="10"/>
  <c r="P670" i="10"/>
  <c r="P673" i="10"/>
  <c r="P676" i="10"/>
  <c r="N697" i="10"/>
  <c r="P701" i="10"/>
  <c r="P704" i="10"/>
  <c r="P707" i="10"/>
  <c r="N728" i="10"/>
  <c r="P732" i="10"/>
  <c r="P735" i="10"/>
  <c r="P738" i="10"/>
  <c r="N759" i="10"/>
  <c r="P763" i="10"/>
  <c r="P766" i="10"/>
  <c r="P769" i="10"/>
  <c r="N790" i="10"/>
  <c r="P794" i="10"/>
  <c r="P797" i="10"/>
  <c r="P800" i="10"/>
  <c r="N833" i="10"/>
  <c r="P840" i="10"/>
  <c r="P843" i="10"/>
  <c r="P868" i="10"/>
  <c r="N329" i="10"/>
  <c r="N410" i="10"/>
  <c r="N447" i="10"/>
  <c r="P601" i="10"/>
  <c r="P632" i="10"/>
  <c r="P663" i="10"/>
  <c r="P694" i="10"/>
  <c r="P725" i="10"/>
  <c r="P756" i="10"/>
  <c r="P787" i="10"/>
  <c r="N851" i="10"/>
  <c r="P862" i="10"/>
  <c r="P865" i="10"/>
  <c r="N1026" i="10"/>
  <c r="N1184" i="10"/>
  <c r="Q828" i="10"/>
  <c r="Q843" i="10"/>
  <c r="Q862" i="10"/>
  <c r="Q871" i="10"/>
  <c r="Q890" i="10"/>
  <c r="N895" i="10"/>
  <c r="O898" i="10"/>
  <c r="Q909" i="10"/>
  <c r="Q934" i="10" s="1"/>
  <c r="N914" i="10"/>
  <c r="N917" i="10"/>
  <c r="N923" i="10"/>
  <c r="O932" i="10"/>
  <c r="P933" i="10"/>
  <c r="P1207" i="10"/>
  <c r="P1235" i="10" s="1"/>
  <c r="P1287" i="10"/>
  <c r="P1343" i="10"/>
  <c r="P1356" i="10" s="1"/>
  <c r="P1390" i="10"/>
  <c r="P1403" i="10" s="1"/>
  <c r="P831" i="10"/>
  <c r="N842" i="10"/>
  <c r="N861" i="10"/>
  <c r="N864" i="10"/>
  <c r="O867" i="10"/>
  <c r="O875" i="10" s="1"/>
  <c r="O880" i="10"/>
  <c r="O906" i="10" s="1"/>
  <c r="Q887" i="10"/>
  <c r="Q905" i="10"/>
  <c r="O923" i="10"/>
  <c r="N926" i="10"/>
  <c r="N995" i="10"/>
  <c r="N1057" i="10"/>
  <c r="N1153" i="10"/>
  <c r="P1200" i="10"/>
  <c r="P1281" i="10"/>
  <c r="P1421" i="10"/>
  <c r="P1437" i="10" s="1"/>
  <c r="N883" i="10"/>
  <c r="N906" i="10" s="1"/>
  <c r="P927" i="10"/>
  <c r="N960" i="10"/>
  <c r="N954" i="10"/>
  <c r="N992" i="10"/>
  <c r="N1023" i="10"/>
  <c r="N1054" i="10"/>
  <c r="N1085" i="10"/>
  <c r="N1119" i="10"/>
  <c r="N1150" i="10"/>
  <c r="N1181" i="10"/>
  <c r="N936" i="10"/>
  <c r="N945" i="10"/>
  <c r="N973" i="10"/>
  <c r="N984" i="10" s="1"/>
  <c r="N1013" i="10"/>
  <c r="N1044" i="10"/>
  <c r="N1075" i="10"/>
  <c r="N1109" i="10"/>
  <c r="N1140" i="10"/>
  <c r="N1171" i="10"/>
  <c r="N1193" i="10"/>
  <c r="P946" i="10"/>
  <c r="P962" i="10" s="1"/>
  <c r="P971" i="10"/>
  <c r="P984" i="10" s="1"/>
  <c r="P996" i="10"/>
  <c r="P1014" i="10"/>
  <c r="P1027" i="10"/>
  <c r="P1045" i="10"/>
  <c r="P1058" i="10"/>
  <c r="P1076" i="10"/>
  <c r="P1089" i="10"/>
  <c r="P1111" i="10" s="1"/>
  <c r="P1120" i="10"/>
  <c r="P1132" i="10"/>
  <c r="P1151" i="10"/>
  <c r="P1163" i="10"/>
  <c r="P1182" i="10"/>
  <c r="O1451" i="10"/>
  <c r="O1459" i="10" s="1"/>
  <c r="O1461" i="10"/>
  <c r="O1463" i="10" s="1"/>
  <c r="Q1475" i="10"/>
  <c r="Q1482" i="10" s="1"/>
  <c r="Q1485" i="10"/>
  <c r="Q1497" i="10"/>
  <c r="Q1513" i="10"/>
  <c r="Q1520" i="10" s="1"/>
  <c r="O1539" i="10"/>
  <c r="O1541" i="10" s="1"/>
  <c r="Q1547" i="10"/>
  <c r="P1579" i="10"/>
  <c r="P1583" i="10" s="1"/>
  <c r="P1601" i="10"/>
  <c r="N1603" i="10"/>
  <c r="N1608" i="10" s="1"/>
  <c r="O1614" i="10"/>
  <c r="O1616" i="10" s="1"/>
  <c r="Q1635" i="10"/>
  <c r="Q1636" i="10" s="1"/>
  <c r="P1647" i="10"/>
  <c r="P1648" i="10" s="1"/>
  <c r="N1471" i="10"/>
  <c r="N1508" i="10"/>
  <c r="O1518" i="10"/>
  <c r="O1554" i="10"/>
  <c r="O1556" i="10" s="1"/>
  <c r="Q1562" i="10"/>
  <c r="Q1569" i="10" s="1"/>
  <c r="N1618" i="10"/>
  <c r="Q1628" i="10"/>
  <c r="O1642" i="10"/>
  <c r="O1644" i="10" s="1"/>
  <c r="N1654" i="10"/>
  <c r="P1658" i="10"/>
  <c r="Q1698" i="10"/>
  <c r="P1443" i="10"/>
  <c r="P1459" i="10" s="1"/>
  <c r="N1457" i="10"/>
  <c r="N1459" i="10" s="1"/>
  <c r="N1480" i="10"/>
  <c r="N1493" i="10"/>
  <c r="Q1572" i="10"/>
  <c r="Q1573" i="10" s="1"/>
  <c r="Q1576" i="10"/>
  <c r="N1683" i="10"/>
  <c r="P1687" i="10"/>
  <c r="P1688" i="10" s="1"/>
  <c r="O1693" i="10"/>
  <c r="O1695" i="10" s="1"/>
  <c r="N1202" i="10"/>
  <c r="N1215" i="10"/>
  <c r="N1233" i="10"/>
  <c r="N1246" i="10"/>
  <c r="N1263" i="10" s="1"/>
  <c r="N1271" i="10"/>
  <c r="N1283" i="10"/>
  <c r="N1302" i="10"/>
  <c r="N1314" i="10"/>
  <c r="N1333" i="10"/>
  <c r="N1345" i="10"/>
  <c r="N1364" i="10"/>
  <c r="N1376" i="10"/>
  <c r="N1392" i="10"/>
  <c r="N1398" i="10"/>
  <c r="N1411" i="10"/>
  <c r="N1423" i="10"/>
  <c r="N1435" i="10"/>
  <c r="Q1509" i="10"/>
  <c r="P1526" i="10"/>
  <c r="P1530" i="10" s="1"/>
  <c r="N1528" i="10"/>
  <c r="P1540" i="10"/>
  <c r="P1541" i="10" s="1"/>
  <c r="O1578" i="10"/>
  <c r="O1583" i="10" s="1"/>
  <c r="Q1582" i="10"/>
  <c r="N1589" i="10"/>
  <c r="N1591" i="10" s="1"/>
  <c r="O1600" i="10"/>
  <c r="P1604" i="10"/>
  <c r="Q1611" i="10"/>
  <c r="Q1612" i="10" s="1"/>
  <c r="N1646" i="10"/>
  <c r="N1648" i="10" s="1"/>
  <c r="N1675" i="10"/>
  <c r="N1677" i="10" s="1"/>
  <c r="P1694" i="10"/>
  <c r="P1695" i="10" s="1"/>
  <c r="O1700" i="10"/>
  <c r="O1705" i="10" s="1"/>
  <c r="Q1704" i="10"/>
  <c r="N1564" i="10"/>
  <c r="P1615" i="10"/>
  <c r="P1616" i="10" s="1"/>
  <c r="N1660" i="10"/>
  <c r="Q1668" i="10"/>
  <c r="Q1669" i="10" s="1"/>
  <c r="Q1691" i="10"/>
  <c r="N1703" i="10"/>
  <c r="P1472" i="10"/>
  <c r="P1482" i="10" s="1"/>
  <c r="P1491" i="10"/>
  <c r="P1503" i="10"/>
  <c r="P1562" i="10"/>
  <c r="P1569" i="10" s="1"/>
  <c r="N1596" i="10"/>
  <c r="N1598" i="10" s="1"/>
  <c r="N1624" i="10"/>
  <c r="P1628" i="10"/>
  <c r="Q1639" i="10"/>
  <c r="Q1640" i="10" s="1"/>
  <c r="Q1658" i="10"/>
  <c r="Q1665" i="10" s="1"/>
  <c r="O1663" i="10"/>
  <c r="O1665" i="10" s="1"/>
  <c r="P1664" i="10"/>
  <c r="P1672" i="10"/>
  <c r="P1673" i="10" s="1"/>
  <c r="N1686" i="10"/>
  <c r="Q1694" i="10"/>
  <c r="N1700" i="10"/>
  <c r="O1512" i="10"/>
  <c r="P1513" i="10"/>
  <c r="P1520" i="10" s="1"/>
  <c r="N1515" i="10"/>
  <c r="N1520" i="10" s="1"/>
  <c r="N1522" i="10"/>
  <c r="O1532" i="10"/>
  <c r="O1537" i="10" s="1"/>
  <c r="P1533" i="10"/>
  <c r="P1537" i="10" s="1"/>
  <c r="N1535" i="10"/>
  <c r="N1537" i="10" s="1"/>
  <c r="Q1544" i="10"/>
  <c r="O1546" i="10"/>
  <c r="O1548" i="10" s="1"/>
  <c r="P1547" i="10"/>
  <c r="P1548" i="10" s="1"/>
  <c r="N1550" i="10"/>
  <c r="N1552" i="10" s="1"/>
  <c r="N1558" i="10"/>
  <c r="N1578" i="10"/>
  <c r="N1583" i="10" s="1"/>
  <c r="P1597" i="10"/>
  <c r="P1598" i="10" s="1"/>
  <c r="O1606" i="10"/>
  <c r="P1607" i="10"/>
  <c r="N1614" i="10"/>
  <c r="N1616" i="10" s="1"/>
  <c r="P1625" i="10"/>
  <c r="Q1631" i="10"/>
  <c r="P1635" i="10"/>
  <c r="P1636" i="10" s="1"/>
  <c r="N1671" i="10"/>
  <c r="N1673" i="10" s="1"/>
  <c r="N1693" i="10"/>
  <c r="N1695" i="10" s="1"/>
  <c r="N65" i="10" l="1"/>
  <c r="N1569" i="10"/>
  <c r="R1707" i="10"/>
  <c r="S1707" i="10"/>
  <c r="N1403" i="10"/>
  <c r="N1356" i="10"/>
  <c r="N1482" i="10"/>
  <c r="P1665" i="10"/>
  <c r="P1204" i="10"/>
  <c r="P1294" i="10"/>
  <c r="N318" i="10"/>
  <c r="O277" i="10"/>
  <c r="O399" i="10"/>
  <c r="P1510" i="10"/>
  <c r="P1173" i="10"/>
  <c r="O934" i="10"/>
  <c r="P853" i="10"/>
  <c r="P602" i="10"/>
  <c r="O449" i="10"/>
  <c r="N374" i="10"/>
  <c r="P399" i="10"/>
  <c r="P194" i="10"/>
  <c r="P1632" i="10"/>
  <c r="N1510" i="10"/>
  <c r="P934" i="10"/>
  <c r="Q374" i="10"/>
  <c r="P65" i="10"/>
  <c r="Q1705" i="10"/>
  <c r="P1015" i="10"/>
  <c r="P318" i="10"/>
  <c r="O477" i="10"/>
  <c r="P159" i="10"/>
  <c r="P140" i="10"/>
  <c r="N1632" i="10"/>
  <c r="P1142" i="10"/>
  <c r="N1142" i="10"/>
  <c r="N1204" i="10"/>
  <c r="Q906" i="10"/>
  <c r="Q421" i="10"/>
  <c r="Q352" i="10"/>
  <c r="P530" i="10"/>
  <c r="N252" i="10"/>
  <c r="P115" i="10"/>
  <c r="P93" i="10"/>
  <c r="P34" i="10"/>
  <c r="P277" i="10"/>
  <c r="N1437" i="10"/>
  <c r="N1325" i="10"/>
  <c r="Q1632" i="10"/>
  <c r="P1077" i="10"/>
  <c r="N1111" i="10"/>
  <c r="Q853" i="10"/>
  <c r="P875" i="10"/>
  <c r="P788" i="10"/>
  <c r="Q477" i="10"/>
  <c r="N399" i="10"/>
  <c r="Q399" i="10"/>
  <c r="O352" i="10"/>
  <c r="P215" i="10"/>
  <c r="P252" i="10"/>
  <c r="Q1695" i="10"/>
  <c r="O1608" i="10"/>
  <c r="P1046" i="10"/>
  <c r="Q875" i="10"/>
  <c r="N421" i="10"/>
  <c r="P822" i="10"/>
  <c r="P757" i="10"/>
  <c r="P726" i="10"/>
  <c r="P695" i="10"/>
  <c r="P664" i="10"/>
  <c r="P633" i="10"/>
  <c r="P574" i="10"/>
  <c r="O115" i="10"/>
  <c r="P449" i="10"/>
  <c r="P502" i="10"/>
  <c r="O1520" i="10"/>
  <c r="N1235" i="10"/>
  <c r="N1688" i="10"/>
  <c r="Q1510" i="10"/>
  <c r="N1077" i="10"/>
  <c r="N875" i="10"/>
  <c r="N449" i="10"/>
  <c r="N502" i="10"/>
  <c r="N853" i="10"/>
  <c r="O421" i="10"/>
  <c r="P201" i="10"/>
  <c r="Q1548" i="10"/>
  <c r="N1705" i="10"/>
  <c r="N1294" i="10"/>
  <c r="Q1583" i="10"/>
  <c r="N1665" i="10"/>
  <c r="N1173" i="10"/>
  <c r="N1046" i="10"/>
  <c r="Q502" i="10"/>
  <c r="N1387" i="10"/>
  <c r="P1608" i="10"/>
  <c r="N1015" i="10"/>
  <c r="N934" i="10"/>
  <c r="N352" i="10"/>
  <c r="N1530" i="10"/>
  <c r="N477" i="10"/>
  <c r="N822" i="10"/>
  <c r="N788" i="10"/>
  <c r="N757" i="10"/>
  <c r="N726" i="10"/>
  <c r="N695" i="10"/>
  <c r="N664" i="10"/>
  <c r="N633" i="10"/>
  <c r="N962" i="10"/>
  <c r="Q1707" i="10" l="1"/>
  <c r="O1707" i="10"/>
  <c r="N1707" i="10"/>
  <c r="P1707" i="10"/>
</calcChain>
</file>

<file path=xl/sharedStrings.xml><?xml version="1.0" encoding="utf-8"?>
<sst xmlns="http://schemas.openxmlformats.org/spreadsheetml/2006/main" count="4990" uniqueCount="126">
  <si>
    <t>Поликлиника</t>
  </si>
  <si>
    <t>Всего</t>
  </si>
  <si>
    <t>УФ ООО ВТБ МС</t>
  </si>
  <si>
    <t>Дневной стационар</t>
  </si>
  <si>
    <t>Стационар</t>
  </si>
  <si>
    <t>Услуги</t>
  </si>
  <si>
    <t>ВМП</t>
  </si>
  <si>
    <t>ГУЗ УОКМЦ ОПЛПРВ И ПП</t>
  </si>
  <si>
    <t>Скорая помощь</t>
  </si>
  <si>
    <t>ООО МЦ Академия</t>
  </si>
  <si>
    <t>ООО Фрезениус Нефрокеа</t>
  </si>
  <si>
    <t>ООО Белый носорог</t>
  </si>
  <si>
    <t>ООО Альянс-Клиник</t>
  </si>
  <si>
    <t>ООО Премьер-Дент</t>
  </si>
  <si>
    <t>ООО МЦ ВЕРБРИ+</t>
  </si>
  <si>
    <t>ООО Консилиум</t>
  </si>
  <si>
    <t>ООО Альянс Клиник плюс</t>
  </si>
  <si>
    <t>ООО ЛДЦ МИ БС Ульяновск</t>
  </si>
  <si>
    <t>ООО Панацея</t>
  </si>
  <si>
    <t>ООО Мед-Профи</t>
  </si>
  <si>
    <t>ООО Томограф</t>
  </si>
  <si>
    <t>OOO АртДент</t>
  </si>
  <si>
    <t>ООО ЛАУС ДЕО</t>
  </si>
  <si>
    <t>ООО ОК Прозрение 73</t>
  </si>
  <si>
    <t>ООО Нефролайн-ДМГ</t>
  </si>
  <si>
    <t>ООО ВМ ДИАГНОСТИК</t>
  </si>
  <si>
    <t>ООО Прозрение</t>
  </si>
  <si>
    <t>ООО Авитум</t>
  </si>
  <si>
    <t>ООО ВМ КЛИНИК</t>
  </si>
  <si>
    <t>ООО Альянс Клиник Свияга</t>
  </si>
  <si>
    <t>ООО "Капитал МС"</t>
  </si>
  <si>
    <t>Наименование МО</t>
  </si>
  <si>
    <t>Вид медицинской помощи</t>
  </si>
  <si>
    <t>Тип</t>
  </si>
  <si>
    <t>Наименование СМО</t>
  </si>
  <si>
    <t>ООО Уральский КЛРЦ</t>
  </si>
  <si>
    <t>ООО МДЦ Здоровье-Ульяновск</t>
  </si>
  <si>
    <t>ООО "АКАДЕМИЯ МРТ"</t>
  </si>
  <si>
    <t>НЕФРОСОВЕТ</t>
  </si>
  <si>
    <t>Объемы предоставления м/п за пределами УО лицам, застрахованным на территории УО</t>
  </si>
  <si>
    <t>ГУЗ Центр медпрофилактики и формирования ЗОЖ</t>
  </si>
  <si>
    <t>ООО АЛЬФАДЕНТ</t>
  </si>
  <si>
    <t>ФГБУ ФВЦМР ФМБА РОССИИ</t>
  </si>
  <si>
    <t>ООО ЗДОРОВАЯ СЕМЬЯ</t>
  </si>
  <si>
    <t>Объёмы</t>
  </si>
  <si>
    <t>Финансирование</t>
  </si>
  <si>
    <t>Итого на 2020 год
ООО "Капитал МС"</t>
  </si>
  <si>
    <t>Итого на 2020 год
УФ ООО ВТБ МС</t>
  </si>
  <si>
    <t>Всего на 2020 год</t>
  </si>
  <si>
    <t>I квартал 2020 года</t>
  </si>
  <si>
    <t>II квартал 2020 года</t>
  </si>
  <si>
    <t>III квартал 2020 года</t>
  </si>
  <si>
    <t>IV квартал 2020 года</t>
  </si>
  <si>
    <t>ООО "ССЦ"</t>
  </si>
  <si>
    <t>ООО "ПЭТ-ТЕХНОЛОДЖИ"</t>
  </si>
  <si>
    <t>ООО "ЦЕНТР ЭКО"</t>
  </si>
  <si>
    <t>ООО"МЕДЭКО"</t>
  </si>
  <si>
    <t>ГУЗ "Ульяновская областная клиническая больница"</t>
  </si>
  <si>
    <t>ГУЗ "Ульяновская областная детская клиническая больница имени политического и общественного деятеля Ю.Ф.Горячева"</t>
  </si>
  <si>
    <t>ГУЗ "Ульяновский областной клинический центр специализированных видов медицинской помощи имени заслуженного врача России Е.М. Чучкалова"</t>
  </si>
  <si>
    <t>ГУЗ "Ульяновский областной клинический госпиталь ветеранов войн"</t>
  </si>
  <si>
    <t>ГУЗ "Областной онкологический диспансер"</t>
  </si>
  <si>
    <t>ГУЗ "Областной кардиологический диспансер"</t>
  </si>
  <si>
    <t>ГУЗ "Областной клинический кожно-венерологический диспансер"</t>
  </si>
  <si>
    <t>ГУЗ "Областная детская инфекционная больница"</t>
  </si>
  <si>
    <t>ГУЗ ДСПБ № 1</t>
  </si>
  <si>
    <t>ГУЗ "Центральная клиническая медико-санитарная часть имени заслуженного врача России В.А. Егорова"</t>
  </si>
  <si>
    <t>ГУЗ "Городская поликлиника № 4"</t>
  </si>
  <si>
    <t>ГУЗ "Клиническая станция скорой медицинской помощи г. Ульяновска"</t>
  </si>
  <si>
    <t>ГУЗ "Центральная городская клиническая больница г. Ульяновска"</t>
  </si>
  <si>
    <t>ГУЗ "Городская клиническая больница № 1" (Перинатальный центр)</t>
  </si>
  <si>
    <t>ГУЗ" Городская поликлиника № 3"</t>
  </si>
  <si>
    <t>ГУЗ "Городская поликлиника № 5"</t>
  </si>
  <si>
    <t>ГУЗ "Городская больница № 2"</t>
  </si>
  <si>
    <t>ГУЗ "Городская поликлиника № 1 им. С.М.Кирова"</t>
  </si>
  <si>
    <t>ГУЗ "Детская городская клиническая больница г. Ульяновска"</t>
  </si>
  <si>
    <t>ГУЗ "Новоульяновская городская больница им. А.Ф.Альберт"</t>
  </si>
  <si>
    <t>ГУЗ "Базарносызганская  районная больница"</t>
  </si>
  <si>
    <t>ГУЗ "Барышская  районная больница"</t>
  </si>
  <si>
    <t>ГУЗ "Вешкаймская  районная больница"</t>
  </si>
  <si>
    <t>ГУЗ "Инзенская  районная больница"</t>
  </si>
  <si>
    <t>ГУЗ "Карсунская  районная больница"</t>
  </si>
  <si>
    <t>ГУЗ "Кузоватовская  районная больница"</t>
  </si>
  <si>
    <t>ГУЗ "Майнская  районная больница"</t>
  </si>
  <si>
    <t>ГУЗ "Мулловская участковая больница"</t>
  </si>
  <si>
    <t>ГУЗ "Ново-Майнская городская больница"</t>
  </si>
  <si>
    <t>ГУЗ "Зерносовхозская участковая больница"</t>
  </si>
  <si>
    <t>ГУЗ "Рязановская участковая больница"</t>
  </si>
  <si>
    <t>ГУЗ "Тиинская участковая больница"</t>
  </si>
  <si>
    <t>ГУЗ "Старосахчинская участковая больница"</t>
  </si>
  <si>
    <t>ГУЗ "Николаевская районная больница"</t>
  </si>
  <si>
    <t>ГУЗ "Новомалыклинская районная больница"</t>
  </si>
  <si>
    <t>ГУЗ "Новоспасская  районная больница"</t>
  </si>
  <si>
    <t>ГУЗ "Павловская  районная больница имени заслуженного врача России А.И. Марьина"</t>
  </si>
  <si>
    <t>ГУЗ "Радищевская районная больница"</t>
  </si>
  <si>
    <t>ГУЗ "Сенгилеевская  районная больница"</t>
  </si>
  <si>
    <t>ГУЗ "Старокулаткинская  районная больница"</t>
  </si>
  <si>
    <t>ГУЗ "Старомайнская районная больница"</t>
  </si>
  <si>
    <t>ГУЗ "Сурская  районная больница"</t>
  </si>
  <si>
    <t>ГУЗ "Тереньгульская  районная больница"</t>
  </si>
  <si>
    <t>ГУЗ "Ульяновская  районная больница"</t>
  </si>
  <si>
    <t>ГУЗ "Большенагаткинская  районная больница"</t>
  </si>
  <si>
    <t>ГУЗ "Чердаклинская  районная больница"</t>
  </si>
  <si>
    <t>ГБУЗ "Стоматологическая поликлиника г. Ульяновска"</t>
  </si>
  <si>
    <t>ГУЗ "Никольская участковая больница"</t>
  </si>
  <si>
    <t>ФКУЗ "Медико-санитарная часть Министерства внутренних дел Российской Федерации по Ульяновской области"</t>
  </si>
  <si>
    <t>ФГБУЗ "Клиническая больница № 172 Федерального медико-биологического агентства"</t>
  </si>
  <si>
    <t>ФГБУЗ "Клиническая больница № 172 Федерального медико-биологического агентства" (Мелекесский район)</t>
  </si>
  <si>
    <t>ЧУЗ "Отделенческая больница на станции Ульяновск" открытого акционерного общества "Российские железные дороги"</t>
  </si>
  <si>
    <t>ВСЕГО:</t>
  </si>
  <si>
    <t>Услуги РП**</t>
  </si>
  <si>
    <t>ПФО*</t>
  </si>
  <si>
    <t>Услуги ФП***</t>
  </si>
  <si>
    <t>Услуги ФП*** - услуги согласно федеральному перечню отдельных диагностических и лабораторных исследований</t>
  </si>
  <si>
    <t>Диспанс</t>
  </si>
  <si>
    <t>Консульт</t>
  </si>
  <si>
    <t>Неотлож</t>
  </si>
  <si>
    <t>Обращ</t>
  </si>
  <si>
    <t>Посещ</t>
  </si>
  <si>
    <t>ПФО* - Профилактические медицинские осмотры (дети и взрослые)</t>
  </si>
  <si>
    <t>Услуги РП** - услуги согласно региональному перечню отдельных медицинских услуг</t>
  </si>
  <si>
    <t>Неотложн</t>
  </si>
  <si>
    <t>ГУЗ "Городская больница № 3"</t>
  </si>
  <si>
    <t>ГУЗ "Городская поликлиника № 6"</t>
  </si>
  <si>
    <t>Объемы</t>
  </si>
  <si>
    <t>ПРИЛОЖЕНИЕ к протоколу № 94 от 30.12.2019 г. Комиссии по разработке территориальной программы ОМС в Ульяновской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</si>
</sst>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3" fontId="2" fillId="0" borderId="1" xfId="1" applyNumberFormat="1" applyFont="1" applyBorder="1" applyAlignment="1">
      <alignment horizontal="left" vertical="center"/>
    </xf>
    <xf numFmtId="4" fontId="2" fillId="0" borderId="1" xfId="1" applyNumberFormat="1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3" fillId="4" borderId="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3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vertical="center"/>
    </xf>
    <xf numFmtId="1" fontId="4" fillId="0" borderId="0" xfId="0" applyNumberFormat="1" applyFont="1" applyFill="1"/>
    <xf numFmtId="3" fontId="5" fillId="0" borderId="0" xfId="0" applyNumberFormat="1" applyFont="1" applyAlignment="1">
      <alignment horizontal="center"/>
    </xf>
    <xf numFmtId="1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4" fillId="0" borderId="0" xfId="0" applyFont="1"/>
    <xf numFmtId="1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/>
    </xf>
    <xf numFmtId="1" fontId="4" fillId="4" borderId="9" xfId="0" applyNumberFormat="1" applyFont="1" applyFill="1" applyBorder="1"/>
    <xf numFmtId="1" fontId="5" fillId="4" borderId="9" xfId="0" applyNumberFormat="1" applyFont="1" applyFill="1" applyBorder="1" applyAlignment="1">
      <alignment horizontal="left" vertical="center"/>
    </xf>
    <xf numFmtId="1" fontId="5" fillId="4" borderId="9" xfId="0" applyNumberFormat="1" applyFont="1" applyFill="1" applyBorder="1"/>
    <xf numFmtId="3" fontId="4" fillId="4" borderId="9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6" fillId="4" borderId="8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" fontId="6" fillId="4" borderId="8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left" vertical="center"/>
    </xf>
    <xf numFmtId="1" fontId="5" fillId="4" borderId="5" xfId="0" applyNumberFormat="1" applyFont="1" applyFill="1" applyBorder="1"/>
    <xf numFmtId="1" fontId="4" fillId="4" borderId="5" xfId="0" applyNumberFormat="1" applyFont="1" applyFill="1" applyBorder="1"/>
    <xf numFmtId="3" fontId="4" fillId="4" borderId="5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/>
    <xf numFmtId="2" fontId="5" fillId="0" borderId="5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/>
    </xf>
    <xf numFmtId="2" fontId="4" fillId="0" borderId="5" xfId="0" applyNumberFormat="1" applyFont="1" applyBorder="1"/>
    <xf numFmtId="3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2" fontId="5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6" xfId="0" applyNumberFormat="1" applyFont="1" applyFill="1" applyBorder="1"/>
    <xf numFmtId="2" fontId="5" fillId="0" borderId="6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center"/>
    </xf>
    <xf numFmtId="2" fontId="4" fillId="0" borderId="6" xfId="0" applyNumberFormat="1" applyFont="1" applyBorder="1"/>
    <xf numFmtId="3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1" fontId="6" fillId="4" borderId="12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0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0"/>
  <sheetViews>
    <sheetView tabSelected="1" view="pageBreakPreview" zoomScaleNormal="100" zoomScaleSheetLayoutView="100" workbookViewId="0">
      <pane ySplit="3" topLeftCell="A1695" activePane="bottomLeft" state="frozen"/>
      <selection pane="bottomLeft" activeCell="A1707" sqref="A1707"/>
    </sheetView>
  </sheetViews>
  <sheetFormatPr defaultRowHeight="15" x14ac:dyDescent="0.25"/>
  <cols>
    <col min="1" max="1" width="23.140625" style="6" customWidth="1"/>
    <col min="2" max="2" width="18.7109375" style="34" customWidth="1"/>
    <col min="3" max="3" width="10.28515625" style="35" customWidth="1"/>
    <col min="4" max="4" width="13" style="24" customWidth="1"/>
    <col min="5" max="5" width="17.7109375" style="36" customWidth="1"/>
    <col min="6" max="6" width="9.5703125" style="26" customWidth="1"/>
    <col min="7" max="7" width="16.42578125" style="26" customWidth="1"/>
    <col min="8" max="8" width="9.5703125" style="26" customWidth="1"/>
    <col min="9" max="9" width="16.42578125" style="26" customWidth="1"/>
    <col min="10" max="10" width="8.7109375" style="26" customWidth="1"/>
    <col min="11" max="11" width="16.5703125" style="26" customWidth="1"/>
    <col min="12" max="12" width="9.140625" style="26" customWidth="1"/>
    <col min="13" max="13" width="17" style="26" customWidth="1"/>
    <col min="14" max="14" width="9.28515625" style="26" customWidth="1"/>
    <col min="15" max="15" width="16.28515625" style="26" customWidth="1"/>
    <col min="16" max="16" width="8.7109375" style="26" customWidth="1"/>
    <col min="17" max="17" width="15.7109375" style="26" customWidth="1"/>
    <col min="18" max="18" width="8.7109375" style="26" customWidth="1"/>
    <col min="19" max="19" width="16" style="26" customWidth="1"/>
    <col min="20" max="25" width="23.140625" style="36" customWidth="1"/>
    <col min="26" max="16384" width="9.140625" style="36"/>
  </cols>
  <sheetData>
    <row r="1" spans="1:19" ht="21" customHeight="1" x14ac:dyDescent="0.25">
      <c r="S1" s="108" t="s">
        <v>125</v>
      </c>
    </row>
    <row r="2" spans="1:19" ht="40.5" customHeight="1" x14ac:dyDescent="0.25">
      <c r="A2" s="33" t="s">
        <v>31</v>
      </c>
      <c r="B2" s="33" t="s">
        <v>32</v>
      </c>
      <c r="C2" s="33" t="s">
        <v>33</v>
      </c>
      <c r="D2" s="33" t="s">
        <v>5</v>
      </c>
      <c r="E2" s="33" t="s">
        <v>34</v>
      </c>
      <c r="F2" s="119" t="s">
        <v>49</v>
      </c>
      <c r="G2" s="120"/>
      <c r="H2" s="119" t="s">
        <v>50</v>
      </c>
      <c r="I2" s="120"/>
      <c r="J2" s="119" t="s">
        <v>51</v>
      </c>
      <c r="K2" s="120"/>
      <c r="L2" s="121" t="s">
        <v>52</v>
      </c>
      <c r="M2" s="122"/>
      <c r="N2" s="117" t="s">
        <v>46</v>
      </c>
      <c r="O2" s="118"/>
      <c r="P2" s="117" t="s">
        <v>47</v>
      </c>
      <c r="Q2" s="118"/>
      <c r="R2" s="117" t="s">
        <v>48</v>
      </c>
      <c r="S2" s="118"/>
    </row>
    <row r="3" spans="1:19" ht="20.25" customHeight="1" x14ac:dyDescent="0.25">
      <c r="A3" s="3"/>
      <c r="B3" s="3"/>
      <c r="C3" s="37"/>
      <c r="D3" s="38"/>
      <c r="E3" s="3"/>
      <c r="F3" s="106" t="s">
        <v>124</v>
      </c>
      <c r="G3" s="107" t="s">
        <v>45</v>
      </c>
      <c r="H3" s="106" t="s">
        <v>124</v>
      </c>
      <c r="I3" s="107" t="s">
        <v>45</v>
      </c>
      <c r="J3" s="106" t="s">
        <v>124</v>
      </c>
      <c r="K3" s="107" t="s">
        <v>45</v>
      </c>
      <c r="L3" s="106" t="s">
        <v>124</v>
      </c>
      <c r="M3" s="107" t="s">
        <v>45</v>
      </c>
      <c r="N3" s="1" t="s">
        <v>44</v>
      </c>
      <c r="O3" s="2" t="s">
        <v>45</v>
      </c>
      <c r="P3" s="1" t="s">
        <v>44</v>
      </c>
      <c r="Q3" s="2" t="s">
        <v>45</v>
      </c>
      <c r="R3" s="1" t="s">
        <v>44</v>
      </c>
      <c r="S3" s="2" t="s">
        <v>45</v>
      </c>
    </row>
    <row r="4" spans="1:19" ht="15" customHeight="1" x14ac:dyDescent="0.25">
      <c r="A4" s="109" t="s">
        <v>57</v>
      </c>
      <c r="B4" s="39" t="s">
        <v>0</v>
      </c>
      <c r="C4" s="40" t="s">
        <v>118</v>
      </c>
      <c r="D4" s="41"/>
      <c r="E4" s="39" t="s">
        <v>1</v>
      </c>
      <c r="F4" s="42">
        <f t="shared" ref="F4:M4" si="0">F5+F6</f>
        <v>571</v>
      </c>
      <c r="G4" s="43">
        <f t="shared" si="0"/>
        <v>107692.62999999999</v>
      </c>
      <c r="H4" s="42">
        <f t="shared" si="0"/>
        <v>591</v>
      </c>
      <c r="I4" s="43">
        <f t="shared" si="0"/>
        <v>111045.40999999999</v>
      </c>
      <c r="J4" s="42">
        <f t="shared" si="0"/>
        <v>619</v>
      </c>
      <c r="K4" s="43">
        <f t="shared" si="0"/>
        <v>115886.44</v>
      </c>
      <c r="L4" s="42">
        <f t="shared" si="0"/>
        <v>624</v>
      </c>
      <c r="M4" s="43">
        <f t="shared" si="0"/>
        <v>117011.03</v>
      </c>
      <c r="N4" s="42"/>
      <c r="O4" s="42"/>
      <c r="P4" s="42"/>
      <c r="Q4" s="42"/>
      <c r="R4" s="44">
        <f>F4+H4+J4+L4</f>
        <v>2405</v>
      </c>
      <c r="S4" s="45">
        <f>G4+I4+K4+M4</f>
        <v>451635.51</v>
      </c>
    </row>
    <row r="5" spans="1:19" ht="15" customHeight="1" x14ac:dyDescent="0.25">
      <c r="A5" s="110"/>
      <c r="B5" s="21" t="s">
        <v>0</v>
      </c>
      <c r="C5" s="31" t="s">
        <v>118</v>
      </c>
      <c r="D5" s="46"/>
      <c r="E5" s="9" t="s">
        <v>30</v>
      </c>
      <c r="F5" s="47">
        <v>420</v>
      </c>
      <c r="G5" s="48">
        <v>79185.759999999995</v>
      </c>
      <c r="H5" s="47">
        <v>433</v>
      </c>
      <c r="I5" s="48">
        <v>81412.929999999993</v>
      </c>
      <c r="J5" s="47">
        <v>455</v>
      </c>
      <c r="K5" s="48">
        <v>85143.95</v>
      </c>
      <c r="L5" s="47">
        <v>459</v>
      </c>
      <c r="M5" s="48">
        <v>86050.91</v>
      </c>
      <c r="N5" s="47">
        <f>F5+H5+J5+L5</f>
        <v>1767</v>
      </c>
      <c r="O5" s="48">
        <f>G5+I5+K5+M5</f>
        <v>331793.55000000005</v>
      </c>
      <c r="P5" s="48"/>
      <c r="Q5" s="48"/>
      <c r="R5" s="48"/>
      <c r="S5" s="48"/>
    </row>
    <row r="6" spans="1:19" ht="15" customHeight="1" x14ac:dyDescent="0.25">
      <c r="A6" s="110"/>
      <c r="B6" s="21" t="s">
        <v>0</v>
      </c>
      <c r="C6" s="31" t="s">
        <v>118</v>
      </c>
      <c r="D6" s="46"/>
      <c r="E6" s="9" t="s">
        <v>2</v>
      </c>
      <c r="F6" s="47">
        <v>151</v>
      </c>
      <c r="G6" s="48">
        <v>28506.87</v>
      </c>
      <c r="H6" s="47">
        <v>158</v>
      </c>
      <c r="I6" s="48">
        <v>29632.48</v>
      </c>
      <c r="J6" s="47">
        <v>164</v>
      </c>
      <c r="K6" s="48">
        <v>30742.49</v>
      </c>
      <c r="L6" s="47">
        <v>165</v>
      </c>
      <c r="M6" s="48">
        <v>30960.12</v>
      </c>
      <c r="N6" s="48"/>
      <c r="O6" s="48"/>
      <c r="P6" s="47">
        <f>F6+H6+J6+L6</f>
        <v>638</v>
      </c>
      <c r="Q6" s="48">
        <f>G6+I6+K6+M6</f>
        <v>119841.95999999999</v>
      </c>
      <c r="R6" s="48"/>
      <c r="S6" s="48"/>
    </row>
    <row r="7" spans="1:19" ht="15" customHeight="1" x14ac:dyDescent="0.25">
      <c r="A7" s="110"/>
      <c r="B7" s="39" t="s">
        <v>0</v>
      </c>
      <c r="C7" s="40" t="s">
        <v>115</v>
      </c>
      <c r="D7" s="41"/>
      <c r="E7" s="39" t="s">
        <v>1</v>
      </c>
      <c r="F7" s="42">
        <f t="shared" ref="F7:M7" si="1">F8+F9</f>
        <v>35069</v>
      </c>
      <c r="G7" s="43">
        <f t="shared" si="1"/>
        <v>8237614.8999999994</v>
      </c>
      <c r="H7" s="42">
        <f t="shared" si="1"/>
        <v>41259</v>
      </c>
      <c r="I7" s="43">
        <f t="shared" si="1"/>
        <v>9653647.7699999996</v>
      </c>
      <c r="J7" s="42">
        <f t="shared" si="1"/>
        <v>41361</v>
      </c>
      <c r="K7" s="43">
        <f t="shared" si="1"/>
        <v>9488735.0600000005</v>
      </c>
      <c r="L7" s="42">
        <f t="shared" si="1"/>
        <v>49093</v>
      </c>
      <c r="M7" s="43">
        <f t="shared" si="1"/>
        <v>11444996.66</v>
      </c>
      <c r="N7" s="42"/>
      <c r="O7" s="42"/>
      <c r="P7" s="42"/>
      <c r="Q7" s="42"/>
      <c r="R7" s="44">
        <f>F7+H7+J7+L7</f>
        <v>166782</v>
      </c>
      <c r="S7" s="45">
        <f>G7+I7+K7+M7</f>
        <v>38824994.390000001</v>
      </c>
    </row>
    <row r="8" spans="1:19" ht="15" customHeight="1" x14ac:dyDescent="0.25">
      <c r="A8" s="110"/>
      <c r="B8" s="21" t="s">
        <v>0</v>
      </c>
      <c r="C8" s="31" t="s">
        <v>115</v>
      </c>
      <c r="D8" s="46"/>
      <c r="E8" s="9" t="s">
        <v>30</v>
      </c>
      <c r="F8" s="47">
        <v>25846</v>
      </c>
      <c r="G8" s="48">
        <v>6071196.7699999996</v>
      </c>
      <c r="H8" s="47">
        <v>30408</v>
      </c>
      <c r="I8" s="48">
        <v>7114730.1799999997</v>
      </c>
      <c r="J8" s="47">
        <v>30485</v>
      </c>
      <c r="K8" s="48">
        <v>6993548.3300000001</v>
      </c>
      <c r="L8" s="47">
        <v>36180</v>
      </c>
      <c r="M8" s="48">
        <v>8434662.0800000001</v>
      </c>
      <c r="N8" s="47">
        <f>F8+H8+J8+L8</f>
        <v>122919</v>
      </c>
      <c r="O8" s="48">
        <f>G8+I8+K8+M8</f>
        <v>28614137.359999999</v>
      </c>
      <c r="P8" s="48"/>
      <c r="Q8" s="48"/>
      <c r="R8" s="48"/>
      <c r="S8" s="48"/>
    </row>
    <row r="9" spans="1:19" ht="15" customHeight="1" x14ac:dyDescent="0.25">
      <c r="A9" s="110"/>
      <c r="B9" s="21" t="s">
        <v>0</v>
      </c>
      <c r="C9" s="31" t="s">
        <v>115</v>
      </c>
      <c r="D9" s="46"/>
      <c r="E9" s="9" t="s">
        <v>2</v>
      </c>
      <c r="F9" s="47">
        <v>9223</v>
      </c>
      <c r="G9" s="48">
        <v>2166418.13</v>
      </c>
      <c r="H9" s="47">
        <v>10851</v>
      </c>
      <c r="I9" s="48">
        <v>2538917.59</v>
      </c>
      <c r="J9" s="47">
        <v>10876</v>
      </c>
      <c r="K9" s="48">
        <v>2495186.73</v>
      </c>
      <c r="L9" s="47">
        <v>12913</v>
      </c>
      <c r="M9" s="48">
        <v>3010334.58</v>
      </c>
      <c r="N9" s="48"/>
      <c r="O9" s="48"/>
      <c r="P9" s="47">
        <f>F9+H9+J9+L9</f>
        <v>43863</v>
      </c>
      <c r="Q9" s="48">
        <f>G9+I9+K9+M9</f>
        <v>10210857.029999999</v>
      </c>
      <c r="R9" s="48"/>
      <c r="S9" s="48"/>
    </row>
    <row r="10" spans="1:19" ht="15" customHeight="1" x14ac:dyDescent="0.25">
      <c r="A10" s="110"/>
      <c r="B10" s="39" t="s">
        <v>0</v>
      </c>
      <c r="C10" s="40" t="s">
        <v>117</v>
      </c>
      <c r="D10" s="41"/>
      <c r="E10" s="39" t="s">
        <v>1</v>
      </c>
      <c r="F10" s="42">
        <f t="shared" ref="F10:M10" si="2">F11+F12</f>
        <v>834</v>
      </c>
      <c r="G10" s="43">
        <f t="shared" si="2"/>
        <v>673048.45</v>
      </c>
      <c r="H10" s="42">
        <f t="shared" si="2"/>
        <v>914</v>
      </c>
      <c r="I10" s="43">
        <f t="shared" si="2"/>
        <v>714993.11</v>
      </c>
      <c r="J10" s="42">
        <f t="shared" si="2"/>
        <v>944</v>
      </c>
      <c r="K10" s="43">
        <f t="shared" si="2"/>
        <v>724693.61</v>
      </c>
      <c r="L10" s="42">
        <f t="shared" si="2"/>
        <v>1033</v>
      </c>
      <c r="M10" s="43">
        <f t="shared" si="2"/>
        <v>813371.21</v>
      </c>
      <c r="N10" s="42"/>
      <c r="O10" s="42"/>
      <c r="P10" s="42"/>
      <c r="Q10" s="42"/>
      <c r="R10" s="44">
        <f>F10+H10+J10+L10</f>
        <v>3725</v>
      </c>
      <c r="S10" s="45">
        <f>G10+I10+K10+M10</f>
        <v>2926106.38</v>
      </c>
    </row>
    <row r="11" spans="1:19" ht="15" customHeight="1" x14ac:dyDescent="0.25">
      <c r="A11" s="110"/>
      <c r="B11" s="21" t="s">
        <v>0</v>
      </c>
      <c r="C11" s="31" t="s">
        <v>117</v>
      </c>
      <c r="D11" s="46"/>
      <c r="E11" s="9" t="s">
        <v>30</v>
      </c>
      <c r="F11" s="47">
        <v>612</v>
      </c>
      <c r="G11" s="48">
        <v>493619.34</v>
      </c>
      <c r="H11" s="47">
        <v>673</v>
      </c>
      <c r="I11" s="48">
        <v>526398.53</v>
      </c>
      <c r="J11" s="47">
        <v>698</v>
      </c>
      <c r="K11" s="48">
        <v>536149.13</v>
      </c>
      <c r="L11" s="47">
        <v>762</v>
      </c>
      <c r="M11" s="48">
        <v>600267.94999999995</v>
      </c>
      <c r="N11" s="47">
        <f>F11+H11+J11+L11</f>
        <v>2745</v>
      </c>
      <c r="O11" s="48">
        <f>G11+I11+K11+M11</f>
        <v>2156434.9500000002</v>
      </c>
      <c r="P11" s="48"/>
      <c r="Q11" s="48"/>
      <c r="R11" s="48"/>
      <c r="S11" s="48"/>
    </row>
    <row r="12" spans="1:19" ht="15" customHeight="1" x14ac:dyDescent="0.25">
      <c r="A12" s="110"/>
      <c r="B12" s="21" t="s">
        <v>0</v>
      </c>
      <c r="C12" s="31" t="s">
        <v>117</v>
      </c>
      <c r="D12" s="46"/>
      <c r="E12" s="9" t="s">
        <v>2</v>
      </c>
      <c r="F12" s="47">
        <v>222</v>
      </c>
      <c r="G12" s="48">
        <v>179429.11</v>
      </c>
      <c r="H12" s="47">
        <v>241</v>
      </c>
      <c r="I12" s="48">
        <v>188594.58</v>
      </c>
      <c r="J12" s="47">
        <v>246</v>
      </c>
      <c r="K12" s="48">
        <v>188544.48</v>
      </c>
      <c r="L12" s="47">
        <v>271</v>
      </c>
      <c r="M12" s="48">
        <v>213103.26</v>
      </c>
      <c r="N12" s="48"/>
      <c r="O12" s="48"/>
      <c r="P12" s="47">
        <f>F12+H12+J12+L12</f>
        <v>980</v>
      </c>
      <c r="Q12" s="48">
        <f>G12+I12+K12+M12</f>
        <v>769671.42999999993</v>
      </c>
      <c r="R12" s="48"/>
      <c r="S12" s="48"/>
    </row>
    <row r="13" spans="1:19" ht="15" customHeight="1" x14ac:dyDescent="0.25">
      <c r="A13" s="110"/>
      <c r="B13" s="39" t="s">
        <v>3</v>
      </c>
      <c r="C13" s="40"/>
      <c r="D13" s="41"/>
      <c r="E13" s="39" t="s">
        <v>1</v>
      </c>
      <c r="F13" s="42">
        <f t="shared" ref="F13:M13" si="3">F14+F15</f>
        <v>634</v>
      </c>
      <c r="G13" s="43">
        <f t="shared" si="3"/>
        <v>36978416.649999999</v>
      </c>
      <c r="H13" s="42">
        <f t="shared" si="3"/>
        <v>703</v>
      </c>
      <c r="I13" s="43">
        <f t="shared" si="3"/>
        <v>41087334.799999997</v>
      </c>
      <c r="J13" s="42">
        <f t="shared" si="3"/>
        <v>678</v>
      </c>
      <c r="K13" s="43">
        <f t="shared" si="3"/>
        <v>41071349.349999994</v>
      </c>
      <c r="L13" s="42">
        <f t="shared" si="3"/>
        <v>703</v>
      </c>
      <c r="M13" s="43">
        <f t="shared" si="3"/>
        <v>40785871.280000001</v>
      </c>
      <c r="N13" s="42"/>
      <c r="O13" s="42"/>
      <c r="P13" s="42"/>
      <c r="Q13" s="42"/>
      <c r="R13" s="44">
        <f>F13+H13+J13+L13</f>
        <v>2718</v>
      </c>
      <c r="S13" s="45">
        <f>G13+I13+K13+M13</f>
        <v>159922972.07999998</v>
      </c>
    </row>
    <row r="14" spans="1:19" ht="15" customHeight="1" x14ac:dyDescent="0.25">
      <c r="A14" s="110"/>
      <c r="B14" s="21" t="s">
        <v>3</v>
      </c>
      <c r="C14" s="49"/>
      <c r="D14" s="46"/>
      <c r="E14" s="9" t="s">
        <v>30</v>
      </c>
      <c r="F14" s="47">
        <v>464</v>
      </c>
      <c r="G14" s="48">
        <v>27060174.66</v>
      </c>
      <c r="H14" s="47">
        <v>516</v>
      </c>
      <c r="I14" s="48">
        <v>30138560.77</v>
      </c>
      <c r="J14" s="47">
        <v>498</v>
      </c>
      <c r="K14" s="48">
        <v>30155990.739999998</v>
      </c>
      <c r="L14" s="47">
        <v>521</v>
      </c>
      <c r="M14" s="48">
        <v>30224240.699999999</v>
      </c>
      <c r="N14" s="47">
        <f>F14+H14+J14+L14</f>
        <v>1999</v>
      </c>
      <c r="O14" s="48">
        <f>G14+I14+K14+M14</f>
        <v>117578966.87</v>
      </c>
      <c r="P14" s="48"/>
      <c r="Q14" s="48"/>
      <c r="R14" s="48"/>
      <c r="S14" s="48"/>
    </row>
    <row r="15" spans="1:19" ht="15" customHeight="1" x14ac:dyDescent="0.25">
      <c r="A15" s="110"/>
      <c r="B15" s="21" t="s">
        <v>3</v>
      </c>
      <c r="C15" s="49"/>
      <c r="D15" s="46"/>
      <c r="E15" s="9" t="s">
        <v>2</v>
      </c>
      <c r="F15" s="47">
        <v>170</v>
      </c>
      <c r="G15" s="48">
        <v>9918241.9900000002</v>
      </c>
      <c r="H15" s="47">
        <v>187</v>
      </c>
      <c r="I15" s="48">
        <v>10948774.029999999</v>
      </c>
      <c r="J15" s="47">
        <v>180</v>
      </c>
      <c r="K15" s="48">
        <v>10915358.609999999</v>
      </c>
      <c r="L15" s="47">
        <v>182</v>
      </c>
      <c r="M15" s="48">
        <v>10561630.58</v>
      </c>
      <c r="N15" s="48"/>
      <c r="O15" s="48"/>
      <c r="P15" s="47">
        <f>F15+H15+J15+L15</f>
        <v>719</v>
      </c>
      <c r="Q15" s="48">
        <f>G15+I15+K15+M15</f>
        <v>42344005.210000001</v>
      </c>
      <c r="R15" s="48"/>
      <c r="S15" s="48"/>
    </row>
    <row r="16" spans="1:19" ht="15" customHeight="1" x14ac:dyDescent="0.25">
      <c r="A16" s="110"/>
      <c r="B16" s="39" t="s">
        <v>4</v>
      </c>
      <c r="C16" s="40"/>
      <c r="D16" s="41"/>
      <c r="E16" s="39" t="s">
        <v>1</v>
      </c>
      <c r="F16" s="42">
        <f t="shared" ref="F16:M16" si="4">F17+F18</f>
        <v>6207</v>
      </c>
      <c r="G16" s="43">
        <f t="shared" si="4"/>
        <v>207628274.41000003</v>
      </c>
      <c r="H16" s="42">
        <f t="shared" si="4"/>
        <v>6574</v>
      </c>
      <c r="I16" s="43">
        <f t="shared" si="4"/>
        <v>223220304.97000003</v>
      </c>
      <c r="J16" s="42">
        <f t="shared" si="4"/>
        <v>6537</v>
      </c>
      <c r="K16" s="43">
        <f t="shared" si="4"/>
        <v>220295916.67000002</v>
      </c>
      <c r="L16" s="42">
        <f t="shared" si="4"/>
        <v>6557</v>
      </c>
      <c r="M16" s="43">
        <f t="shared" si="4"/>
        <v>220446010.67000002</v>
      </c>
      <c r="N16" s="42"/>
      <c r="O16" s="42"/>
      <c r="P16" s="42"/>
      <c r="Q16" s="42"/>
      <c r="R16" s="44">
        <f>F16+H16+J16+L16</f>
        <v>25875</v>
      </c>
      <c r="S16" s="45">
        <f>G16+I16+K16+M16</f>
        <v>871590506.72000003</v>
      </c>
    </row>
    <row r="17" spans="1:19" ht="15" customHeight="1" x14ac:dyDescent="0.25">
      <c r="A17" s="110"/>
      <c r="B17" s="21" t="s">
        <v>4</v>
      </c>
      <c r="C17" s="31"/>
      <c r="D17" s="46"/>
      <c r="E17" s="9" t="s">
        <v>30</v>
      </c>
      <c r="F17" s="47">
        <v>4574</v>
      </c>
      <c r="G17" s="48">
        <v>153000677.05000001</v>
      </c>
      <c r="H17" s="47">
        <v>4843</v>
      </c>
      <c r="I17" s="48">
        <v>164440579.05000001</v>
      </c>
      <c r="J17" s="47">
        <v>4816</v>
      </c>
      <c r="K17" s="48">
        <v>162285894.84</v>
      </c>
      <c r="L17" s="47">
        <v>4822</v>
      </c>
      <c r="M17" s="48">
        <v>162107051.15000001</v>
      </c>
      <c r="N17" s="47">
        <f>F17+H17+J17+L17</f>
        <v>19055</v>
      </c>
      <c r="O17" s="48">
        <f>G17+I17+K17+M17</f>
        <v>641834202.09000003</v>
      </c>
      <c r="P17" s="48"/>
      <c r="Q17" s="48"/>
      <c r="R17" s="48"/>
      <c r="S17" s="48"/>
    </row>
    <row r="18" spans="1:19" ht="15" customHeight="1" x14ac:dyDescent="0.25">
      <c r="A18" s="110"/>
      <c r="B18" s="21" t="s">
        <v>4</v>
      </c>
      <c r="C18" s="31"/>
      <c r="D18" s="46"/>
      <c r="E18" s="9" t="s">
        <v>2</v>
      </c>
      <c r="F18" s="47">
        <v>1633</v>
      </c>
      <c r="G18" s="48">
        <v>54627597.359999999</v>
      </c>
      <c r="H18" s="47">
        <v>1731</v>
      </c>
      <c r="I18" s="48">
        <v>58779725.920000002</v>
      </c>
      <c r="J18" s="47">
        <v>1721</v>
      </c>
      <c r="K18" s="48">
        <v>58010021.829999998</v>
      </c>
      <c r="L18" s="47">
        <v>1735</v>
      </c>
      <c r="M18" s="48">
        <v>58338959.520000003</v>
      </c>
      <c r="N18" s="48"/>
      <c r="O18" s="48"/>
      <c r="P18" s="47">
        <f>F18+H18+J18+L18</f>
        <v>6820</v>
      </c>
      <c r="Q18" s="48">
        <f>G18+I18+K18+M18</f>
        <v>229756304.63000003</v>
      </c>
      <c r="R18" s="48"/>
      <c r="S18" s="48"/>
    </row>
    <row r="19" spans="1:19" ht="15" customHeight="1" x14ac:dyDescent="0.25">
      <c r="A19" s="110"/>
      <c r="B19" s="39" t="s">
        <v>4</v>
      </c>
      <c r="C19" s="40"/>
      <c r="D19" s="40" t="s">
        <v>6</v>
      </c>
      <c r="E19" s="39" t="s">
        <v>1</v>
      </c>
      <c r="F19" s="42">
        <f t="shared" ref="F19:M19" si="5">F20+F21</f>
        <v>454</v>
      </c>
      <c r="G19" s="43">
        <f t="shared" si="5"/>
        <v>85022600</v>
      </c>
      <c r="H19" s="42">
        <f t="shared" si="5"/>
        <v>548</v>
      </c>
      <c r="I19" s="43">
        <f t="shared" si="5"/>
        <v>106753647</v>
      </c>
      <c r="J19" s="42">
        <f t="shared" si="5"/>
        <v>523</v>
      </c>
      <c r="K19" s="43">
        <f t="shared" si="5"/>
        <v>100062954</v>
      </c>
      <c r="L19" s="42">
        <f t="shared" si="5"/>
        <v>539</v>
      </c>
      <c r="M19" s="43">
        <f t="shared" si="5"/>
        <v>104565996</v>
      </c>
      <c r="N19" s="42"/>
      <c r="O19" s="42"/>
      <c r="P19" s="42"/>
      <c r="Q19" s="42"/>
      <c r="R19" s="44">
        <f>F19+H19+J19+L19</f>
        <v>2064</v>
      </c>
      <c r="S19" s="45">
        <f>G19+I19+K19+M19</f>
        <v>396405197</v>
      </c>
    </row>
    <row r="20" spans="1:19" ht="15" customHeight="1" x14ac:dyDescent="0.25">
      <c r="A20" s="110"/>
      <c r="B20" s="21" t="s">
        <v>4</v>
      </c>
      <c r="C20" s="31"/>
      <c r="D20" s="50" t="s">
        <v>6</v>
      </c>
      <c r="E20" s="9" t="s">
        <v>30</v>
      </c>
      <c r="F20" s="47">
        <v>337</v>
      </c>
      <c r="G20" s="48">
        <v>63023745.450000003</v>
      </c>
      <c r="H20" s="47">
        <v>404</v>
      </c>
      <c r="I20" s="48">
        <v>78637460.140000001</v>
      </c>
      <c r="J20" s="47">
        <v>386</v>
      </c>
      <c r="K20" s="48">
        <v>73801220.859999999</v>
      </c>
      <c r="L20" s="47">
        <v>383</v>
      </c>
      <c r="M20" s="48">
        <v>74273271.840000004</v>
      </c>
      <c r="N20" s="47">
        <f>F20+H20+J20+L20</f>
        <v>1510</v>
      </c>
      <c r="O20" s="48">
        <f>G20+I20+K20+M20</f>
        <v>289735698.28999996</v>
      </c>
      <c r="P20" s="48"/>
      <c r="Q20" s="48"/>
      <c r="R20" s="48"/>
      <c r="S20" s="48"/>
    </row>
    <row r="21" spans="1:19" ht="15" customHeight="1" x14ac:dyDescent="0.25">
      <c r="A21" s="110"/>
      <c r="B21" s="21" t="s">
        <v>4</v>
      </c>
      <c r="C21" s="31"/>
      <c r="D21" s="50" t="s">
        <v>6</v>
      </c>
      <c r="E21" s="9" t="s">
        <v>2</v>
      </c>
      <c r="F21" s="47">
        <v>117</v>
      </c>
      <c r="G21" s="48">
        <v>21998854.550000001</v>
      </c>
      <c r="H21" s="47">
        <v>144</v>
      </c>
      <c r="I21" s="48">
        <v>28116186.859999999</v>
      </c>
      <c r="J21" s="47">
        <v>137</v>
      </c>
      <c r="K21" s="48">
        <v>26261733.140000001</v>
      </c>
      <c r="L21" s="47">
        <v>156</v>
      </c>
      <c r="M21" s="48">
        <v>30292724.16</v>
      </c>
      <c r="N21" s="48"/>
      <c r="O21" s="48"/>
      <c r="P21" s="47">
        <f>F21+H21+J21+L21</f>
        <v>554</v>
      </c>
      <c r="Q21" s="48">
        <f>G21+I21+K21+M21</f>
        <v>106669498.70999999</v>
      </c>
      <c r="R21" s="48"/>
      <c r="S21" s="48"/>
    </row>
    <row r="22" spans="1:19" ht="15" customHeight="1" x14ac:dyDescent="0.25">
      <c r="A22" s="110"/>
      <c r="B22" s="39" t="s">
        <v>0</v>
      </c>
      <c r="C22" s="40" t="s">
        <v>118</v>
      </c>
      <c r="D22" s="41" t="s">
        <v>110</v>
      </c>
      <c r="E22" s="39" t="s">
        <v>1</v>
      </c>
      <c r="F22" s="42">
        <f t="shared" ref="F22:M22" si="6">F23+F24</f>
        <v>1533</v>
      </c>
      <c r="G22" s="43">
        <f t="shared" si="6"/>
        <v>1039956.54</v>
      </c>
      <c r="H22" s="42">
        <f t="shared" si="6"/>
        <v>1625</v>
      </c>
      <c r="I22" s="43">
        <f t="shared" si="6"/>
        <v>1102367.5</v>
      </c>
      <c r="J22" s="42">
        <f t="shared" si="6"/>
        <v>1625</v>
      </c>
      <c r="K22" s="43">
        <f t="shared" si="6"/>
        <v>1102367.5</v>
      </c>
      <c r="L22" s="42">
        <f t="shared" si="6"/>
        <v>1717</v>
      </c>
      <c r="M22" s="43">
        <f t="shared" si="6"/>
        <v>1164778.46</v>
      </c>
      <c r="N22" s="42"/>
      <c r="O22" s="42"/>
      <c r="P22" s="42"/>
      <c r="Q22" s="42"/>
      <c r="R22" s="44">
        <f>F22+H22+J22+L22</f>
        <v>6500</v>
      </c>
      <c r="S22" s="45">
        <f>G22+I22+K22+M22</f>
        <v>4409470</v>
      </c>
    </row>
    <row r="23" spans="1:19" ht="15" customHeight="1" x14ac:dyDescent="0.25">
      <c r="A23" s="110"/>
      <c r="B23" s="21" t="s">
        <v>0</v>
      </c>
      <c r="C23" s="31" t="s">
        <v>118</v>
      </c>
      <c r="D23" s="46" t="s">
        <v>110</v>
      </c>
      <c r="E23" s="9" t="s">
        <v>30</v>
      </c>
      <c r="F23" s="47">
        <v>1130</v>
      </c>
      <c r="G23" s="48">
        <v>766248.4</v>
      </c>
      <c r="H23" s="47">
        <v>1198</v>
      </c>
      <c r="I23" s="48">
        <v>812368.63</v>
      </c>
      <c r="J23" s="47">
        <v>1197</v>
      </c>
      <c r="K23" s="48">
        <v>812165.53</v>
      </c>
      <c r="L23" s="47">
        <v>1265</v>
      </c>
      <c r="M23" s="48">
        <v>858232.76</v>
      </c>
      <c r="N23" s="47">
        <f>F23+H23+J23+L23</f>
        <v>4790</v>
      </c>
      <c r="O23" s="48">
        <f>G23+I23+K23+M23</f>
        <v>3249015.3200000003</v>
      </c>
      <c r="P23" s="48"/>
      <c r="Q23" s="48"/>
      <c r="R23" s="48"/>
      <c r="S23" s="48"/>
    </row>
    <row r="24" spans="1:19" ht="15" customHeight="1" x14ac:dyDescent="0.25">
      <c r="A24" s="110"/>
      <c r="B24" s="21" t="s">
        <v>0</v>
      </c>
      <c r="C24" s="31" t="s">
        <v>118</v>
      </c>
      <c r="D24" s="46" t="s">
        <v>110</v>
      </c>
      <c r="E24" s="9" t="s">
        <v>2</v>
      </c>
      <c r="F24" s="47">
        <v>403</v>
      </c>
      <c r="G24" s="48">
        <v>273708.14</v>
      </c>
      <c r="H24" s="47">
        <v>427</v>
      </c>
      <c r="I24" s="48">
        <v>289998.87</v>
      </c>
      <c r="J24" s="47">
        <v>428</v>
      </c>
      <c r="K24" s="48">
        <v>290201.96999999997</v>
      </c>
      <c r="L24" s="47">
        <v>452</v>
      </c>
      <c r="M24" s="48">
        <v>306545.7</v>
      </c>
      <c r="N24" s="48"/>
      <c r="O24" s="48"/>
      <c r="P24" s="47">
        <f>F24+H24+J24+L24</f>
        <v>1710</v>
      </c>
      <c r="Q24" s="48">
        <f>G24+I24+K24+M24</f>
        <v>1160454.68</v>
      </c>
      <c r="R24" s="48"/>
      <c r="S24" s="48"/>
    </row>
    <row r="25" spans="1:19" ht="15" customHeight="1" x14ac:dyDescent="0.25">
      <c r="A25" s="110"/>
      <c r="B25" s="39" t="s">
        <v>0</v>
      </c>
      <c r="C25" s="40" t="s">
        <v>117</v>
      </c>
      <c r="D25" s="41" t="s">
        <v>112</v>
      </c>
      <c r="E25" s="39" t="s">
        <v>1</v>
      </c>
      <c r="F25" s="42">
        <f t="shared" ref="F25:M25" si="7">F26+F27</f>
        <v>6907</v>
      </c>
      <c r="G25" s="43">
        <f t="shared" si="7"/>
        <v>5350886.75</v>
      </c>
      <c r="H25" s="42">
        <f t="shared" si="7"/>
        <v>6917</v>
      </c>
      <c r="I25" s="43">
        <f t="shared" si="7"/>
        <v>5365216.26</v>
      </c>
      <c r="J25" s="42">
        <f t="shared" si="7"/>
        <v>6926</v>
      </c>
      <c r="K25" s="43">
        <f t="shared" si="7"/>
        <v>5373715.25</v>
      </c>
      <c r="L25" s="42">
        <f t="shared" si="7"/>
        <v>6969</v>
      </c>
      <c r="M25" s="43">
        <f t="shared" si="7"/>
        <v>5422863.2400000002</v>
      </c>
      <c r="N25" s="42"/>
      <c r="O25" s="42"/>
      <c r="P25" s="42"/>
      <c r="Q25" s="42"/>
      <c r="R25" s="44">
        <f>F25+H25+J25+L25</f>
        <v>27719</v>
      </c>
      <c r="S25" s="45">
        <f>G25+I25+K25+M25</f>
        <v>21512681.5</v>
      </c>
    </row>
    <row r="26" spans="1:19" ht="15" customHeight="1" x14ac:dyDescent="0.25">
      <c r="A26" s="110"/>
      <c r="B26" s="21" t="s">
        <v>0</v>
      </c>
      <c r="C26" s="31" t="s">
        <v>117</v>
      </c>
      <c r="D26" s="46" t="s">
        <v>112</v>
      </c>
      <c r="E26" s="9" t="s">
        <v>30</v>
      </c>
      <c r="F26" s="47">
        <v>5086</v>
      </c>
      <c r="G26" s="48">
        <v>3940426.68</v>
      </c>
      <c r="H26" s="47">
        <v>5097</v>
      </c>
      <c r="I26" s="48">
        <v>3953437.87</v>
      </c>
      <c r="J26" s="47">
        <v>5101</v>
      </c>
      <c r="K26" s="48">
        <v>3957766.92</v>
      </c>
      <c r="L26" s="47">
        <v>5133</v>
      </c>
      <c r="M26" s="48">
        <v>3994550.42</v>
      </c>
      <c r="N26" s="47">
        <f>F26+H26+J26+L26</f>
        <v>20417</v>
      </c>
      <c r="O26" s="48">
        <f>G26+I26+K26+M26</f>
        <v>15846181.890000001</v>
      </c>
      <c r="P26" s="48"/>
      <c r="Q26" s="48"/>
      <c r="R26" s="48"/>
      <c r="S26" s="48"/>
    </row>
    <row r="27" spans="1:19" ht="15" customHeight="1" x14ac:dyDescent="0.25">
      <c r="A27" s="110"/>
      <c r="B27" s="21" t="s">
        <v>0</v>
      </c>
      <c r="C27" s="31" t="s">
        <v>117</v>
      </c>
      <c r="D27" s="46" t="s">
        <v>112</v>
      </c>
      <c r="E27" s="9" t="s">
        <v>2</v>
      </c>
      <c r="F27" s="47">
        <v>1821</v>
      </c>
      <c r="G27" s="48">
        <v>1410460.07</v>
      </c>
      <c r="H27" s="47">
        <v>1820</v>
      </c>
      <c r="I27" s="48">
        <v>1411778.39</v>
      </c>
      <c r="J27" s="47">
        <v>1825</v>
      </c>
      <c r="K27" s="48">
        <v>1415948.33</v>
      </c>
      <c r="L27" s="47">
        <v>1836</v>
      </c>
      <c r="M27" s="48">
        <v>1428312.82</v>
      </c>
      <c r="N27" s="48"/>
      <c r="O27" s="48"/>
      <c r="P27" s="47">
        <f>F27+H27+J27+L27</f>
        <v>7302</v>
      </c>
      <c r="Q27" s="48">
        <f>G27+I27+K27+M27</f>
        <v>5666499.6100000003</v>
      </c>
      <c r="R27" s="48"/>
      <c r="S27" s="48"/>
    </row>
    <row r="28" spans="1:19" ht="15" customHeight="1" x14ac:dyDescent="0.25">
      <c r="A28" s="110"/>
      <c r="B28" s="39" t="s">
        <v>0</v>
      </c>
      <c r="C28" s="40" t="s">
        <v>117</v>
      </c>
      <c r="D28" s="41" t="s">
        <v>110</v>
      </c>
      <c r="E28" s="39" t="s">
        <v>1</v>
      </c>
      <c r="F28" s="42">
        <f t="shared" ref="F28:M28" si="8">F29+F30</f>
        <v>4893</v>
      </c>
      <c r="G28" s="43">
        <f t="shared" si="8"/>
        <v>6366616.9000000004</v>
      </c>
      <c r="H28" s="42">
        <f t="shared" si="8"/>
        <v>4915</v>
      </c>
      <c r="I28" s="43">
        <f t="shared" si="8"/>
        <v>6490265.6500000004</v>
      </c>
      <c r="J28" s="42">
        <f t="shared" si="8"/>
        <v>4905</v>
      </c>
      <c r="K28" s="43">
        <f t="shared" si="8"/>
        <v>6438021.2199999997</v>
      </c>
      <c r="L28" s="42">
        <f t="shared" si="8"/>
        <v>4909</v>
      </c>
      <c r="M28" s="43">
        <f t="shared" si="8"/>
        <v>6452465.5</v>
      </c>
      <c r="N28" s="42"/>
      <c r="O28" s="42"/>
      <c r="P28" s="42"/>
      <c r="Q28" s="42"/>
      <c r="R28" s="44">
        <f>F28+H28+J28+L28</f>
        <v>19622</v>
      </c>
      <c r="S28" s="45">
        <f>G28+I28+K28+M28</f>
        <v>25747369.27</v>
      </c>
    </row>
    <row r="29" spans="1:19" ht="15" customHeight="1" x14ac:dyDescent="0.25">
      <c r="A29" s="110"/>
      <c r="B29" s="21" t="s">
        <v>0</v>
      </c>
      <c r="C29" s="31" t="s">
        <v>117</v>
      </c>
      <c r="D29" s="46" t="s">
        <v>110</v>
      </c>
      <c r="E29" s="9" t="s">
        <v>30</v>
      </c>
      <c r="F29" s="47">
        <v>3603</v>
      </c>
      <c r="G29" s="48">
        <v>4688416.75</v>
      </c>
      <c r="H29" s="47">
        <v>3622</v>
      </c>
      <c r="I29" s="48">
        <v>4782446.92</v>
      </c>
      <c r="J29" s="47">
        <v>3613</v>
      </c>
      <c r="K29" s="48">
        <v>4741633.3499999996</v>
      </c>
      <c r="L29" s="47">
        <v>3616</v>
      </c>
      <c r="M29" s="48">
        <v>4752968.6100000003</v>
      </c>
      <c r="N29" s="47">
        <f>F29+H29+J29+L29</f>
        <v>14454</v>
      </c>
      <c r="O29" s="48">
        <f>G29+I29+K29+M29</f>
        <v>18965465.629999999</v>
      </c>
      <c r="P29" s="48"/>
      <c r="Q29" s="48"/>
      <c r="R29" s="48"/>
      <c r="S29" s="48"/>
    </row>
    <row r="30" spans="1:19" ht="15" customHeight="1" x14ac:dyDescent="0.25">
      <c r="A30" s="110"/>
      <c r="B30" s="21" t="s">
        <v>0</v>
      </c>
      <c r="C30" s="31" t="s">
        <v>117</v>
      </c>
      <c r="D30" s="46" t="s">
        <v>110</v>
      </c>
      <c r="E30" s="9" t="s">
        <v>2</v>
      </c>
      <c r="F30" s="47">
        <v>1290</v>
      </c>
      <c r="G30" s="48">
        <v>1678200.15</v>
      </c>
      <c r="H30" s="47">
        <v>1293</v>
      </c>
      <c r="I30" s="48">
        <v>1707818.73</v>
      </c>
      <c r="J30" s="47">
        <v>1292</v>
      </c>
      <c r="K30" s="48">
        <v>1696387.87</v>
      </c>
      <c r="L30" s="47">
        <v>1293</v>
      </c>
      <c r="M30" s="48">
        <v>1699496.89</v>
      </c>
      <c r="N30" s="48"/>
      <c r="O30" s="48"/>
      <c r="P30" s="47">
        <f>F30+H30+J30+L30</f>
        <v>5168</v>
      </c>
      <c r="Q30" s="48">
        <f>G30+I30+K30+M30</f>
        <v>6781903.6399999997</v>
      </c>
      <c r="R30" s="48"/>
      <c r="S30" s="48"/>
    </row>
    <row r="31" spans="1:19" ht="15" customHeight="1" x14ac:dyDescent="0.25">
      <c r="A31" s="110"/>
      <c r="B31" s="39" t="s">
        <v>4</v>
      </c>
      <c r="C31" s="40"/>
      <c r="D31" s="41" t="s">
        <v>110</v>
      </c>
      <c r="E31" s="39" t="s">
        <v>1</v>
      </c>
      <c r="F31" s="42">
        <f t="shared" ref="F31:M31" si="9">F32+F33</f>
        <v>576</v>
      </c>
      <c r="G31" s="43">
        <f t="shared" si="9"/>
        <v>3483895.05</v>
      </c>
      <c r="H31" s="42">
        <f t="shared" si="9"/>
        <v>617</v>
      </c>
      <c r="I31" s="43">
        <f t="shared" si="9"/>
        <v>3754888.65</v>
      </c>
      <c r="J31" s="42">
        <f t="shared" si="9"/>
        <v>631</v>
      </c>
      <c r="K31" s="43">
        <f t="shared" si="9"/>
        <v>3836917.35</v>
      </c>
      <c r="L31" s="42">
        <f t="shared" si="9"/>
        <v>631</v>
      </c>
      <c r="M31" s="43">
        <f t="shared" si="9"/>
        <v>3870459.45</v>
      </c>
      <c r="N31" s="42"/>
      <c r="O31" s="42"/>
      <c r="P31" s="42"/>
      <c r="Q31" s="42"/>
      <c r="R31" s="44">
        <f>F31+H31+J31+L31</f>
        <v>2455</v>
      </c>
      <c r="S31" s="45">
        <f>G31+I31+K31+M31</f>
        <v>14946160.5</v>
      </c>
    </row>
    <row r="32" spans="1:19" ht="15" customHeight="1" x14ac:dyDescent="0.25">
      <c r="A32" s="110"/>
      <c r="B32" s="21" t="s">
        <v>4</v>
      </c>
      <c r="C32" s="31"/>
      <c r="D32" s="46" t="s">
        <v>110</v>
      </c>
      <c r="E32" s="9" t="s">
        <v>30</v>
      </c>
      <c r="F32" s="47">
        <v>421</v>
      </c>
      <c r="G32" s="48">
        <v>2544972.98</v>
      </c>
      <c r="H32" s="47">
        <v>449</v>
      </c>
      <c r="I32" s="48">
        <v>2733240.5</v>
      </c>
      <c r="J32" s="47">
        <v>461</v>
      </c>
      <c r="K32" s="48">
        <v>2802900.64</v>
      </c>
      <c r="L32" s="47">
        <v>459</v>
      </c>
      <c r="M32" s="48">
        <v>2817366.24</v>
      </c>
      <c r="N32" s="47">
        <f>F32+H32+J32+L32</f>
        <v>1790</v>
      </c>
      <c r="O32" s="48">
        <f>G32+I32+K32+M32</f>
        <v>10898480.360000001</v>
      </c>
      <c r="P32" s="48"/>
      <c r="Q32" s="48"/>
      <c r="R32" s="48"/>
      <c r="S32" s="48"/>
    </row>
    <row r="33" spans="1:19" ht="15" customHeight="1" x14ac:dyDescent="0.25">
      <c r="A33" s="110"/>
      <c r="B33" s="21" t="s">
        <v>4</v>
      </c>
      <c r="C33" s="31"/>
      <c r="D33" s="46" t="s">
        <v>110</v>
      </c>
      <c r="E33" s="9" t="s">
        <v>2</v>
      </c>
      <c r="F33" s="47">
        <v>155</v>
      </c>
      <c r="G33" s="48">
        <v>938922.07</v>
      </c>
      <c r="H33" s="47">
        <v>168</v>
      </c>
      <c r="I33" s="48">
        <v>1021648.15</v>
      </c>
      <c r="J33" s="47">
        <v>170</v>
      </c>
      <c r="K33" s="48">
        <v>1034016.71</v>
      </c>
      <c r="L33" s="47">
        <v>172</v>
      </c>
      <c r="M33" s="48">
        <v>1053093.21</v>
      </c>
      <c r="N33" s="48"/>
      <c r="O33" s="48"/>
      <c r="P33" s="47">
        <f>F33+H33+J33+L33</f>
        <v>665</v>
      </c>
      <c r="Q33" s="48">
        <f>G33+I33+K33+M33</f>
        <v>4047680.1399999997</v>
      </c>
      <c r="R33" s="48"/>
      <c r="S33" s="48"/>
    </row>
    <row r="34" spans="1:19" ht="15" customHeight="1" x14ac:dyDescent="0.25">
      <c r="A34" s="111"/>
      <c r="B34" s="51"/>
      <c r="C34" s="52"/>
      <c r="D34" s="53"/>
      <c r="E34" s="51"/>
      <c r="F34" s="54"/>
      <c r="G34" s="55"/>
      <c r="H34" s="54"/>
      <c r="I34" s="55"/>
      <c r="J34" s="54"/>
      <c r="K34" s="55"/>
      <c r="L34" s="54"/>
      <c r="M34" s="56" t="s">
        <v>57</v>
      </c>
      <c r="N34" s="57">
        <f t="shared" ref="N34:S34" si="10">SUM(N4:N33)</f>
        <v>191446</v>
      </c>
      <c r="O34" s="58">
        <f t="shared" si="10"/>
        <v>1129210376.3100002</v>
      </c>
      <c r="P34" s="57">
        <f t="shared" si="10"/>
        <v>68419</v>
      </c>
      <c r="Q34" s="58">
        <f t="shared" si="10"/>
        <v>407526717.04000002</v>
      </c>
      <c r="R34" s="57">
        <f t="shared" si="10"/>
        <v>259865</v>
      </c>
      <c r="S34" s="58">
        <f t="shared" si="10"/>
        <v>1536737093.3499999</v>
      </c>
    </row>
    <row r="35" spans="1:19" ht="15" customHeight="1" x14ac:dyDescent="0.25">
      <c r="A35" s="115" t="s">
        <v>58</v>
      </c>
      <c r="B35" s="39" t="s">
        <v>0</v>
      </c>
      <c r="C35" s="40" t="s">
        <v>118</v>
      </c>
      <c r="D35" s="41"/>
      <c r="E35" s="39" t="s">
        <v>1</v>
      </c>
      <c r="F35" s="42">
        <f t="shared" ref="F35:M35" si="11">F36+F37</f>
        <v>674</v>
      </c>
      <c r="G35" s="43">
        <f t="shared" si="11"/>
        <v>422174.57999999996</v>
      </c>
      <c r="H35" s="42">
        <f t="shared" si="11"/>
        <v>849</v>
      </c>
      <c r="I35" s="43">
        <f t="shared" si="11"/>
        <v>533280.32999999996</v>
      </c>
      <c r="J35" s="42">
        <f t="shared" si="11"/>
        <v>850</v>
      </c>
      <c r="K35" s="43">
        <f t="shared" si="11"/>
        <v>533676</v>
      </c>
      <c r="L35" s="42">
        <f t="shared" si="11"/>
        <v>857</v>
      </c>
      <c r="M35" s="43">
        <f t="shared" si="11"/>
        <v>537641.79</v>
      </c>
      <c r="N35" s="42"/>
      <c r="O35" s="42"/>
      <c r="P35" s="42"/>
      <c r="Q35" s="42"/>
      <c r="R35" s="44">
        <f>F35+H35+J35+L35</f>
        <v>3230</v>
      </c>
      <c r="S35" s="45">
        <f>G35+I35+K35+M35</f>
        <v>2026772.7</v>
      </c>
    </row>
    <row r="36" spans="1:19" ht="15" customHeight="1" x14ac:dyDescent="0.25">
      <c r="A36" s="116"/>
      <c r="B36" s="21" t="s">
        <v>0</v>
      </c>
      <c r="C36" s="31" t="s">
        <v>118</v>
      </c>
      <c r="D36" s="46"/>
      <c r="E36" s="9" t="s">
        <v>30</v>
      </c>
      <c r="F36" s="47">
        <v>497</v>
      </c>
      <c r="G36" s="48">
        <v>311605.05</v>
      </c>
      <c r="H36" s="47">
        <v>627</v>
      </c>
      <c r="I36" s="48">
        <v>393611.67</v>
      </c>
      <c r="J36" s="47">
        <v>627</v>
      </c>
      <c r="K36" s="48">
        <v>393513.32</v>
      </c>
      <c r="L36" s="47">
        <v>631</v>
      </c>
      <c r="M36" s="48">
        <v>396045.04</v>
      </c>
      <c r="N36" s="47">
        <f>F36+H36+J36+L36</f>
        <v>2382</v>
      </c>
      <c r="O36" s="48">
        <f>G36+I36+K36+M36</f>
        <v>1494775.08</v>
      </c>
      <c r="P36" s="48"/>
      <c r="Q36" s="48"/>
      <c r="R36" s="48"/>
      <c r="S36" s="48"/>
    </row>
    <row r="37" spans="1:19" ht="15" customHeight="1" x14ac:dyDescent="0.25">
      <c r="A37" s="116"/>
      <c r="B37" s="21" t="s">
        <v>0</v>
      </c>
      <c r="C37" s="31" t="s">
        <v>118</v>
      </c>
      <c r="D37" s="46"/>
      <c r="E37" s="9" t="s">
        <v>2</v>
      </c>
      <c r="F37" s="47">
        <v>177</v>
      </c>
      <c r="G37" s="48">
        <v>110569.53</v>
      </c>
      <c r="H37" s="47">
        <v>222</v>
      </c>
      <c r="I37" s="48">
        <v>139668.66</v>
      </c>
      <c r="J37" s="47">
        <v>223</v>
      </c>
      <c r="K37" s="48">
        <v>140162.68</v>
      </c>
      <c r="L37" s="47">
        <v>226</v>
      </c>
      <c r="M37" s="48">
        <v>141596.75</v>
      </c>
      <c r="N37" s="48"/>
      <c r="O37" s="48"/>
      <c r="P37" s="47">
        <f>F37+H37+J37+L37</f>
        <v>848</v>
      </c>
      <c r="Q37" s="48">
        <f>G37+I37+K37+M37</f>
        <v>531997.62</v>
      </c>
      <c r="R37" s="48"/>
      <c r="S37" s="48"/>
    </row>
    <row r="38" spans="1:19" ht="15" customHeight="1" x14ac:dyDescent="0.25">
      <c r="A38" s="116"/>
      <c r="B38" s="39" t="s">
        <v>0</v>
      </c>
      <c r="C38" s="40" t="s">
        <v>114</v>
      </c>
      <c r="D38" s="41"/>
      <c r="E38" s="39" t="s">
        <v>1</v>
      </c>
      <c r="F38" s="42">
        <f t="shared" ref="F38:M38" si="12">F39+F40</f>
        <v>35</v>
      </c>
      <c r="G38" s="43">
        <f t="shared" si="12"/>
        <v>220487.40000000002</v>
      </c>
      <c r="H38" s="42">
        <f t="shared" si="12"/>
        <v>35</v>
      </c>
      <c r="I38" s="43">
        <f t="shared" si="12"/>
        <v>220487.40000000002</v>
      </c>
      <c r="J38" s="42">
        <f t="shared" si="12"/>
        <v>34</v>
      </c>
      <c r="K38" s="43">
        <f t="shared" si="12"/>
        <v>214187.76</v>
      </c>
      <c r="L38" s="42">
        <f t="shared" si="12"/>
        <v>35</v>
      </c>
      <c r="M38" s="43">
        <f t="shared" si="12"/>
        <v>220487.4</v>
      </c>
      <c r="N38" s="42"/>
      <c r="O38" s="42"/>
      <c r="P38" s="42"/>
      <c r="Q38" s="42"/>
      <c r="R38" s="44">
        <f>F38+H38+J38+L38</f>
        <v>139</v>
      </c>
      <c r="S38" s="45">
        <f>G38+I38+K38+M38</f>
        <v>875649.96000000008</v>
      </c>
    </row>
    <row r="39" spans="1:19" ht="15" customHeight="1" x14ac:dyDescent="0.25">
      <c r="A39" s="116"/>
      <c r="B39" s="21" t="s">
        <v>0</v>
      </c>
      <c r="C39" s="31" t="s">
        <v>114</v>
      </c>
      <c r="D39" s="46"/>
      <c r="E39" s="9" t="s">
        <v>30</v>
      </c>
      <c r="F39" s="47">
        <v>26</v>
      </c>
      <c r="G39" s="48">
        <v>162740.70000000001</v>
      </c>
      <c r="H39" s="47">
        <v>26</v>
      </c>
      <c r="I39" s="48">
        <v>162740.70000000001</v>
      </c>
      <c r="J39" s="47">
        <v>25</v>
      </c>
      <c r="K39" s="48">
        <v>157934.28</v>
      </c>
      <c r="L39" s="47">
        <v>26</v>
      </c>
      <c r="M39" s="48">
        <v>162418.44</v>
      </c>
      <c r="N39" s="47">
        <f>F39+H39+J39+L39</f>
        <v>103</v>
      </c>
      <c r="O39" s="48">
        <f>G39+I39+K39+M39</f>
        <v>645834.12000000011</v>
      </c>
      <c r="P39" s="48"/>
      <c r="Q39" s="48"/>
      <c r="R39" s="48"/>
      <c r="S39" s="48"/>
    </row>
    <row r="40" spans="1:19" ht="15" customHeight="1" x14ac:dyDescent="0.25">
      <c r="A40" s="116"/>
      <c r="B40" s="21" t="s">
        <v>0</v>
      </c>
      <c r="C40" s="31" t="s">
        <v>114</v>
      </c>
      <c r="D40" s="46"/>
      <c r="E40" s="9" t="s">
        <v>2</v>
      </c>
      <c r="F40" s="47">
        <v>9</v>
      </c>
      <c r="G40" s="48">
        <v>57746.7</v>
      </c>
      <c r="H40" s="47">
        <v>9</v>
      </c>
      <c r="I40" s="48">
        <v>57746.7</v>
      </c>
      <c r="J40" s="47">
        <v>9</v>
      </c>
      <c r="K40" s="48">
        <v>56253.48</v>
      </c>
      <c r="L40" s="47">
        <v>9</v>
      </c>
      <c r="M40" s="48">
        <v>58068.959999999999</v>
      </c>
      <c r="N40" s="48"/>
      <c r="O40" s="48"/>
      <c r="P40" s="47">
        <f>F40+H40+J40+L40</f>
        <v>36</v>
      </c>
      <c r="Q40" s="48">
        <f>G40+I40+K40+M40</f>
        <v>229815.84</v>
      </c>
      <c r="R40" s="48"/>
      <c r="S40" s="48"/>
    </row>
    <row r="41" spans="1:19" ht="15" customHeight="1" x14ac:dyDescent="0.25">
      <c r="A41" s="116"/>
      <c r="B41" s="39" t="s">
        <v>0</v>
      </c>
      <c r="C41" s="40" t="s">
        <v>115</v>
      </c>
      <c r="D41" s="41"/>
      <c r="E41" s="39" t="s">
        <v>1</v>
      </c>
      <c r="F41" s="42">
        <f t="shared" ref="F41:M41" si="13">F42+F43</f>
        <v>21730</v>
      </c>
      <c r="G41" s="43">
        <f t="shared" si="13"/>
        <v>5851192.7999999998</v>
      </c>
      <c r="H41" s="42">
        <f t="shared" si="13"/>
        <v>25145</v>
      </c>
      <c r="I41" s="43">
        <f t="shared" si="13"/>
        <v>6789959.5999999996</v>
      </c>
      <c r="J41" s="42">
        <f t="shared" si="13"/>
        <v>22030</v>
      </c>
      <c r="K41" s="43">
        <f t="shared" si="13"/>
        <v>5829134.7999999998</v>
      </c>
      <c r="L41" s="42">
        <f t="shared" si="13"/>
        <v>37745</v>
      </c>
      <c r="M41" s="43">
        <f t="shared" si="13"/>
        <v>10174367.880000001</v>
      </c>
      <c r="N41" s="42"/>
      <c r="O41" s="42"/>
      <c r="P41" s="42"/>
      <c r="Q41" s="42"/>
      <c r="R41" s="44">
        <f>F41+H41+J41+L41</f>
        <v>106650</v>
      </c>
      <c r="S41" s="45">
        <f>G41+I41+K41+M41</f>
        <v>28644655.079999998</v>
      </c>
    </row>
    <row r="42" spans="1:19" ht="15" customHeight="1" x14ac:dyDescent="0.25">
      <c r="A42" s="116"/>
      <c r="B42" s="21" t="s">
        <v>0</v>
      </c>
      <c r="C42" s="31" t="s">
        <v>115</v>
      </c>
      <c r="D42" s="46"/>
      <c r="E42" s="9" t="s">
        <v>30</v>
      </c>
      <c r="F42" s="47">
        <v>16013</v>
      </c>
      <c r="G42" s="48">
        <v>4311656.08</v>
      </c>
      <c r="H42" s="47">
        <v>18531</v>
      </c>
      <c r="I42" s="48">
        <v>5004029.26</v>
      </c>
      <c r="J42" s="47">
        <v>16232</v>
      </c>
      <c r="K42" s="48">
        <v>4295068.3499999996</v>
      </c>
      <c r="L42" s="47">
        <v>27811</v>
      </c>
      <c r="M42" s="48">
        <v>7496511.1500000004</v>
      </c>
      <c r="N42" s="47">
        <f>F42+H42+J42+L42</f>
        <v>78587</v>
      </c>
      <c r="O42" s="48">
        <f>G42+I42+K42+M42</f>
        <v>21107264.84</v>
      </c>
      <c r="P42" s="48"/>
      <c r="Q42" s="48"/>
      <c r="R42" s="48"/>
      <c r="S42" s="48"/>
    </row>
    <row r="43" spans="1:19" ht="15" customHeight="1" x14ac:dyDescent="0.25">
      <c r="A43" s="116"/>
      <c r="B43" s="21" t="s">
        <v>0</v>
      </c>
      <c r="C43" s="31" t="s">
        <v>115</v>
      </c>
      <c r="D43" s="46"/>
      <c r="E43" s="9" t="s">
        <v>2</v>
      </c>
      <c r="F43" s="47">
        <v>5717</v>
      </c>
      <c r="G43" s="48">
        <v>1539536.72</v>
      </c>
      <c r="H43" s="47">
        <v>6614</v>
      </c>
      <c r="I43" s="48">
        <v>1785930.34</v>
      </c>
      <c r="J43" s="47">
        <v>5798</v>
      </c>
      <c r="K43" s="48">
        <v>1534066.45</v>
      </c>
      <c r="L43" s="47">
        <v>9934</v>
      </c>
      <c r="M43" s="48">
        <v>2677856.73</v>
      </c>
      <c r="N43" s="48"/>
      <c r="O43" s="48"/>
      <c r="P43" s="47">
        <f>F43+H43+J43+L43</f>
        <v>28063</v>
      </c>
      <c r="Q43" s="48">
        <f>G43+I43+K43+M43</f>
        <v>7537390.2400000002</v>
      </c>
      <c r="R43" s="48"/>
      <c r="S43" s="48"/>
    </row>
    <row r="44" spans="1:19" ht="15" customHeight="1" x14ac:dyDescent="0.25">
      <c r="A44" s="116"/>
      <c r="B44" s="39" t="s">
        <v>0</v>
      </c>
      <c r="C44" s="40" t="s">
        <v>117</v>
      </c>
      <c r="D44" s="41"/>
      <c r="E44" s="39" t="s">
        <v>1</v>
      </c>
      <c r="F44" s="42">
        <f t="shared" ref="F44:M44" si="14">F45+F46</f>
        <v>75</v>
      </c>
      <c r="G44" s="43">
        <f t="shared" si="14"/>
        <v>46739.25</v>
      </c>
      <c r="H44" s="42">
        <f t="shared" si="14"/>
        <v>75</v>
      </c>
      <c r="I44" s="43">
        <f t="shared" si="14"/>
        <v>46739.25</v>
      </c>
      <c r="J44" s="42">
        <f t="shared" si="14"/>
        <v>77</v>
      </c>
      <c r="K44" s="43">
        <f t="shared" si="14"/>
        <v>47985.630000000005</v>
      </c>
      <c r="L44" s="42">
        <f t="shared" si="14"/>
        <v>78</v>
      </c>
      <c r="M44" s="43">
        <f t="shared" si="14"/>
        <v>48608.82</v>
      </c>
      <c r="N44" s="42"/>
      <c r="O44" s="42"/>
      <c r="P44" s="42"/>
      <c r="Q44" s="42"/>
      <c r="R44" s="44">
        <f>F44+H44+J44+L44</f>
        <v>305</v>
      </c>
      <c r="S44" s="45">
        <f>G44+I44+K44+M44</f>
        <v>190072.95</v>
      </c>
    </row>
    <row r="45" spans="1:19" ht="15" customHeight="1" x14ac:dyDescent="0.25">
      <c r="A45" s="116"/>
      <c r="B45" s="21" t="s">
        <v>0</v>
      </c>
      <c r="C45" s="31" t="s">
        <v>117</v>
      </c>
      <c r="D45" s="46"/>
      <c r="E45" s="9" t="s">
        <v>30</v>
      </c>
      <c r="F45" s="47">
        <v>57</v>
      </c>
      <c r="G45" s="48">
        <v>35669.43</v>
      </c>
      <c r="H45" s="47">
        <v>56</v>
      </c>
      <c r="I45" s="48">
        <v>35054.44</v>
      </c>
      <c r="J45" s="47">
        <v>57</v>
      </c>
      <c r="K45" s="48">
        <v>35733.980000000003</v>
      </c>
      <c r="L45" s="47">
        <v>58</v>
      </c>
      <c r="M45" s="48">
        <v>36359.4</v>
      </c>
      <c r="N45" s="47">
        <f>F45+H45+J45+L45</f>
        <v>228</v>
      </c>
      <c r="O45" s="48">
        <f>G45+I45+K45+M45</f>
        <v>142817.25</v>
      </c>
      <c r="P45" s="48"/>
      <c r="Q45" s="48"/>
      <c r="R45" s="48"/>
      <c r="S45" s="48"/>
    </row>
    <row r="46" spans="1:19" ht="15" customHeight="1" x14ac:dyDescent="0.25">
      <c r="A46" s="116"/>
      <c r="B46" s="21" t="s">
        <v>0</v>
      </c>
      <c r="C46" s="31" t="s">
        <v>117</v>
      </c>
      <c r="D46" s="46"/>
      <c r="E46" s="9" t="s">
        <v>2</v>
      </c>
      <c r="F46" s="47">
        <v>18</v>
      </c>
      <c r="G46" s="48">
        <v>11069.82</v>
      </c>
      <c r="H46" s="47">
        <v>19</v>
      </c>
      <c r="I46" s="48">
        <v>11684.81</v>
      </c>
      <c r="J46" s="47">
        <v>20</v>
      </c>
      <c r="K46" s="48">
        <v>12251.65</v>
      </c>
      <c r="L46" s="47">
        <v>20</v>
      </c>
      <c r="M46" s="48">
        <v>12249.42</v>
      </c>
      <c r="N46" s="48"/>
      <c r="O46" s="48"/>
      <c r="P46" s="47">
        <f>F46+H46+J46+L46</f>
        <v>77</v>
      </c>
      <c r="Q46" s="48">
        <f>G46+I46+K46+M46</f>
        <v>47255.7</v>
      </c>
      <c r="R46" s="48"/>
      <c r="S46" s="48"/>
    </row>
    <row r="47" spans="1:19" ht="15" customHeight="1" x14ac:dyDescent="0.25">
      <c r="A47" s="116"/>
      <c r="B47" s="39" t="s">
        <v>3</v>
      </c>
      <c r="C47" s="40"/>
      <c r="D47" s="41"/>
      <c r="E47" s="39" t="s">
        <v>1</v>
      </c>
      <c r="F47" s="42">
        <f t="shared" ref="F47:M47" si="15">F48+F49</f>
        <v>444</v>
      </c>
      <c r="G47" s="43">
        <f t="shared" si="15"/>
        <v>5903902.1799999997</v>
      </c>
      <c r="H47" s="42">
        <f t="shared" si="15"/>
        <v>448</v>
      </c>
      <c r="I47" s="43">
        <f t="shared" si="15"/>
        <v>5941154.4299999997</v>
      </c>
      <c r="J47" s="42">
        <f t="shared" si="15"/>
        <v>451</v>
      </c>
      <c r="K47" s="43">
        <f t="shared" si="15"/>
        <v>5969498.5099999998</v>
      </c>
      <c r="L47" s="42">
        <f t="shared" si="15"/>
        <v>457</v>
      </c>
      <c r="M47" s="43">
        <f t="shared" si="15"/>
        <v>6098840.1299999999</v>
      </c>
      <c r="N47" s="42"/>
      <c r="O47" s="42"/>
      <c r="P47" s="42"/>
      <c r="Q47" s="42"/>
      <c r="R47" s="44">
        <f>F47+H47+J47+L47</f>
        <v>1800</v>
      </c>
      <c r="S47" s="45">
        <f>G47+I47+K47+M47</f>
        <v>23913395.249999996</v>
      </c>
    </row>
    <row r="48" spans="1:19" ht="15" customHeight="1" x14ac:dyDescent="0.25">
      <c r="A48" s="116"/>
      <c r="B48" s="21" t="s">
        <v>3</v>
      </c>
      <c r="C48" s="49"/>
      <c r="D48" s="46"/>
      <c r="E48" s="9" t="s">
        <v>30</v>
      </c>
      <c r="F48" s="47">
        <v>324</v>
      </c>
      <c r="G48" s="48">
        <v>4305754.16</v>
      </c>
      <c r="H48" s="47">
        <v>324</v>
      </c>
      <c r="I48" s="48">
        <v>4300390.18</v>
      </c>
      <c r="J48" s="47">
        <v>328</v>
      </c>
      <c r="K48" s="48">
        <v>4336586.3600000003</v>
      </c>
      <c r="L48" s="47">
        <v>333</v>
      </c>
      <c r="M48" s="48">
        <v>4442863.67</v>
      </c>
      <c r="N48" s="47">
        <f>F48+H48+J48+L48</f>
        <v>1309</v>
      </c>
      <c r="O48" s="48">
        <f>G48+I48+K48+M48</f>
        <v>17385594.369999997</v>
      </c>
      <c r="P48" s="48"/>
      <c r="Q48" s="48"/>
      <c r="R48" s="48"/>
      <c r="S48" s="48"/>
    </row>
    <row r="49" spans="1:19" ht="15" customHeight="1" x14ac:dyDescent="0.25">
      <c r="A49" s="116"/>
      <c r="B49" s="21" t="s">
        <v>3</v>
      </c>
      <c r="C49" s="49"/>
      <c r="D49" s="46"/>
      <c r="E49" s="9" t="s">
        <v>2</v>
      </c>
      <c r="F49" s="47">
        <v>120</v>
      </c>
      <c r="G49" s="48">
        <v>1598148.02</v>
      </c>
      <c r="H49" s="47">
        <v>124</v>
      </c>
      <c r="I49" s="48">
        <v>1640764.25</v>
      </c>
      <c r="J49" s="47">
        <v>123</v>
      </c>
      <c r="K49" s="48">
        <v>1632912.15</v>
      </c>
      <c r="L49" s="47">
        <v>124</v>
      </c>
      <c r="M49" s="48">
        <v>1655976.46</v>
      </c>
      <c r="N49" s="48"/>
      <c r="O49" s="48"/>
      <c r="P49" s="47">
        <f>F49+H49+J49+L49</f>
        <v>491</v>
      </c>
      <c r="Q49" s="48">
        <f>G49+I49+K49+M49</f>
        <v>6527800.8799999999</v>
      </c>
      <c r="R49" s="48"/>
      <c r="S49" s="48"/>
    </row>
    <row r="50" spans="1:19" ht="15" customHeight="1" x14ac:dyDescent="0.25">
      <c r="A50" s="116"/>
      <c r="B50" s="39" t="s">
        <v>4</v>
      </c>
      <c r="C50" s="40"/>
      <c r="D50" s="41"/>
      <c r="E50" s="39" t="s">
        <v>1</v>
      </c>
      <c r="F50" s="42">
        <f t="shared" ref="F50:M50" si="16">F51+F52</f>
        <v>3532</v>
      </c>
      <c r="G50" s="43">
        <f t="shared" si="16"/>
        <v>137777642.81999999</v>
      </c>
      <c r="H50" s="42">
        <f t="shared" si="16"/>
        <v>3712</v>
      </c>
      <c r="I50" s="43">
        <f t="shared" si="16"/>
        <v>143529185.78999999</v>
      </c>
      <c r="J50" s="42">
        <f t="shared" si="16"/>
        <v>3713</v>
      </c>
      <c r="K50" s="43">
        <f t="shared" si="16"/>
        <v>143779583.79000002</v>
      </c>
      <c r="L50" s="42">
        <f t="shared" si="16"/>
        <v>3747</v>
      </c>
      <c r="M50" s="43">
        <f t="shared" si="16"/>
        <v>145244503.43000001</v>
      </c>
      <c r="N50" s="42"/>
      <c r="O50" s="42"/>
      <c r="P50" s="42"/>
      <c r="Q50" s="42"/>
      <c r="R50" s="44">
        <f>F50+H50+J50+L50</f>
        <v>14704</v>
      </c>
      <c r="S50" s="45">
        <f>G50+I50+K50+M50</f>
        <v>570330915.83000004</v>
      </c>
    </row>
    <row r="51" spans="1:19" ht="15" customHeight="1" x14ac:dyDescent="0.25">
      <c r="A51" s="116"/>
      <c r="B51" s="21" t="s">
        <v>4</v>
      </c>
      <c r="C51" s="31"/>
      <c r="D51" s="46"/>
      <c r="E51" s="9" t="s">
        <v>30</v>
      </c>
      <c r="F51" s="47">
        <v>2594</v>
      </c>
      <c r="G51" s="48">
        <v>101181690.13</v>
      </c>
      <c r="H51" s="47">
        <v>2731</v>
      </c>
      <c r="I51" s="48">
        <v>105598326.31</v>
      </c>
      <c r="J51" s="47">
        <v>2730</v>
      </c>
      <c r="K51" s="48">
        <v>105703715.95</v>
      </c>
      <c r="L51" s="47">
        <v>2751</v>
      </c>
      <c r="M51" s="48">
        <v>106621572.31999999</v>
      </c>
      <c r="N51" s="47">
        <f>F51+H51+J51+L51</f>
        <v>10806</v>
      </c>
      <c r="O51" s="48">
        <f>G51+I51+K51+M51</f>
        <v>419105304.70999998</v>
      </c>
      <c r="P51" s="48"/>
      <c r="Q51" s="48"/>
      <c r="R51" s="48"/>
      <c r="S51" s="48"/>
    </row>
    <row r="52" spans="1:19" ht="15" customHeight="1" x14ac:dyDescent="0.25">
      <c r="A52" s="116"/>
      <c r="B52" s="21" t="s">
        <v>4</v>
      </c>
      <c r="C52" s="31"/>
      <c r="D52" s="46"/>
      <c r="E52" s="9" t="s">
        <v>2</v>
      </c>
      <c r="F52" s="47">
        <v>938</v>
      </c>
      <c r="G52" s="48">
        <v>36595952.689999998</v>
      </c>
      <c r="H52" s="47">
        <v>981</v>
      </c>
      <c r="I52" s="48">
        <v>37930859.479999997</v>
      </c>
      <c r="J52" s="47">
        <v>983</v>
      </c>
      <c r="K52" s="48">
        <v>38075867.840000004</v>
      </c>
      <c r="L52" s="47">
        <v>996</v>
      </c>
      <c r="M52" s="48">
        <v>38622931.109999999</v>
      </c>
      <c r="N52" s="48"/>
      <c r="O52" s="48"/>
      <c r="P52" s="47">
        <f>F52+H52+J52+L52</f>
        <v>3898</v>
      </c>
      <c r="Q52" s="48">
        <f>G52+I52+K52+M52</f>
        <v>151225611.12</v>
      </c>
      <c r="R52" s="48"/>
      <c r="S52" s="48"/>
    </row>
    <row r="53" spans="1:19" ht="15" customHeight="1" x14ac:dyDescent="0.25">
      <c r="A53" s="116"/>
      <c r="B53" s="39" t="s">
        <v>4</v>
      </c>
      <c r="C53" s="40"/>
      <c r="D53" s="41" t="s">
        <v>6</v>
      </c>
      <c r="E53" s="39" t="s">
        <v>1</v>
      </c>
      <c r="F53" s="42">
        <f t="shared" ref="F53:M53" si="17">F54+F55</f>
        <v>155</v>
      </c>
      <c r="G53" s="43">
        <f t="shared" si="17"/>
        <v>37130880</v>
      </c>
      <c r="H53" s="42">
        <f t="shared" si="17"/>
        <v>155</v>
      </c>
      <c r="I53" s="43">
        <f t="shared" si="17"/>
        <v>37360775</v>
      </c>
      <c r="J53" s="42">
        <f t="shared" si="17"/>
        <v>152</v>
      </c>
      <c r="K53" s="43">
        <f t="shared" si="17"/>
        <v>36682947</v>
      </c>
      <c r="L53" s="42">
        <f t="shared" si="17"/>
        <v>158</v>
      </c>
      <c r="M53" s="43">
        <f t="shared" si="17"/>
        <v>38115873</v>
      </c>
      <c r="N53" s="42"/>
      <c r="O53" s="42"/>
      <c r="P53" s="42"/>
      <c r="Q53" s="42"/>
      <c r="R53" s="44">
        <f>F53+H53+J53+L53</f>
        <v>620</v>
      </c>
      <c r="S53" s="45">
        <f>G53+I53+K53+M53</f>
        <v>149290475</v>
      </c>
    </row>
    <row r="54" spans="1:19" ht="15" customHeight="1" x14ac:dyDescent="0.25">
      <c r="A54" s="116"/>
      <c r="B54" s="21" t="s">
        <v>4</v>
      </c>
      <c r="C54" s="31"/>
      <c r="D54" s="46" t="s">
        <v>6</v>
      </c>
      <c r="E54" s="9" t="s">
        <v>30</v>
      </c>
      <c r="F54" s="47">
        <v>110</v>
      </c>
      <c r="G54" s="48">
        <v>26239155.199999999</v>
      </c>
      <c r="H54" s="47">
        <v>113</v>
      </c>
      <c r="I54" s="48">
        <v>27206307.949999999</v>
      </c>
      <c r="J54" s="47">
        <v>108</v>
      </c>
      <c r="K54" s="48">
        <v>26025063.75</v>
      </c>
      <c r="L54" s="47">
        <v>107</v>
      </c>
      <c r="M54" s="48">
        <v>25753968.239999998</v>
      </c>
      <c r="N54" s="47">
        <f>F54+H54+J54+L54</f>
        <v>438</v>
      </c>
      <c r="O54" s="48">
        <f>G54+I54+K54+M54</f>
        <v>105224495.14</v>
      </c>
      <c r="P54" s="48"/>
      <c r="Q54" s="48"/>
      <c r="R54" s="48"/>
      <c r="S54" s="48"/>
    </row>
    <row r="55" spans="1:19" ht="15" customHeight="1" x14ac:dyDescent="0.25">
      <c r="A55" s="116"/>
      <c r="B55" s="21" t="s">
        <v>4</v>
      </c>
      <c r="C55" s="31"/>
      <c r="D55" s="46" t="s">
        <v>6</v>
      </c>
      <c r="E55" s="9" t="s">
        <v>2</v>
      </c>
      <c r="F55" s="47">
        <v>45</v>
      </c>
      <c r="G55" s="48">
        <v>10891724.800000001</v>
      </c>
      <c r="H55" s="47">
        <v>42</v>
      </c>
      <c r="I55" s="48">
        <v>10154467.050000001</v>
      </c>
      <c r="J55" s="47">
        <v>44</v>
      </c>
      <c r="K55" s="48">
        <v>10657883.25</v>
      </c>
      <c r="L55" s="47">
        <v>51</v>
      </c>
      <c r="M55" s="48">
        <v>12361904.76</v>
      </c>
      <c r="N55" s="48"/>
      <c r="O55" s="48"/>
      <c r="P55" s="47">
        <f>F55+H55+J55+L55</f>
        <v>182</v>
      </c>
      <c r="Q55" s="48">
        <f>G55+I55+K55+M55</f>
        <v>44065979.859999999</v>
      </c>
      <c r="R55" s="48"/>
      <c r="S55" s="48"/>
    </row>
    <row r="56" spans="1:19" ht="15" customHeight="1" x14ac:dyDescent="0.25">
      <c r="A56" s="116"/>
      <c r="B56" s="39" t="s">
        <v>0</v>
      </c>
      <c r="C56" s="40" t="s">
        <v>118</v>
      </c>
      <c r="D56" s="41" t="s">
        <v>110</v>
      </c>
      <c r="E56" s="39" t="s">
        <v>1</v>
      </c>
      <c r="F56" s="42">
        <f t="shared" ref="F56:M56" si="18">F57+F58</f>
        <v>1590</v>
      </c>
      <c r="G56" s="43">
        <f t="shared" si="18"/>
        <v>1120870.2</v>
      </c>
      <c r="H56" s="42">
        <f t="shared" si="18"/>
        <v>1935</v>
      </c>
      <c r="I56" s="43">
        <f t="shared" si="18"/>
        <v>1354911.3</v>
      </c>
      <c r="J56" s="42">
        <f t="shared" si="18"/>
        <v>1935</v>
      </c>
      <c r="K56" s="43">
        <f t="shared" si="18"/>
        <v>1354911.2999999998</v>
      </c>
      <c r="L56" s="42">
        <f t="shared" si="18"/>
        <v>1970</v>
      </c>
      <c r="M56" s="43">
        <f t="shared" si="18"/>
        <v>1378654.6</v>
      </c>
      <c r="N56" s="42"/>
      <c r="O56" s="42"/>
      <c r="P56" s="42"/>
      <c r="Q56" s="42"/>
      <c r="R56" s="44">
        <f>F56+H56+J56+L56</f>
        <v>7430</v>
      </c>
      <c r="S56" s="45">
        <f>G56+I56+K56+M56</f>
        <v>5209347.4000000004</v>
      </c>
    </row>
    <row r="57" spans="1:19" ht="15" customHeight="1" x14ac:dyDescent="0.25">
      <c r="A57" s="116"/>
      <c r="B57" s="21" t="s">
        <v>0</v>
      </c>
      <c r="C57" s="31" t="s">
        <v>118</v>
      </c>
      <c r="D57" s="46" t="s">
        <v>110</v>
      </c>
      <c r="E57" s="9" t="s">
        <v>30</v>
      </c>
      <c r="F57" s="47">
        <v>1172</v>
      </c>
      <c r="G57" s="48">
        <v>826291.08</v>
      </c>
      <c r="H57" s="47">
        <v>1427</v>
      </c>
      <c r="I57" s="48">
        <v>999137.38</v>
      </c>
      <c r="J57" s="47">
        <v>1425</v>
      </c>
      <c r="K57" s="48">
        <v>997758.95</v>
      </c>
      <c r="L57" s="47">
        <v>1452</v>
      </c>
      <c r="M57" s="48">
        <v>1015959.22</v>
      </c>
      <c r="N57" s="47">
        <f>F57+H57+J57+L57</f>
        <v>5476</v>
      </c>
      <c r="O57" s="48">
        <f>G57+I57+K57+M57</f>
        <v>3839146.63</v>
      </c>
      <c r="P57" s="48"/>
      <c r="Q57" s="48"/>
      <c r="R57" s="48"/>
      <c r="S57" s="48"/>
    </row>
    <row r="58" spans="1:19" ht="15" customHeight="1" x14ac:dyDescent="0.25">
      <c r="A58" s="116"/>
      <c r="B58" s="21" t="s">
        <v>0</v>
      </c>
      <c r="C58" s="31" t="s">
        <v>118</v>
      </c>
      <c r="D58" s="46" t="s">
        <v>110</v>
      </c>
      <c r="E58" s="9" t="s">
        <v>2</v>
      </c>
      <c r="F58" s="47">
        <v>418</v>
      </c>
      <c r="G58" s="48">
        <v>294579.12</v>
      </c>
      <c r="H58" s="47">
        <v>508</v>
      </c>
      <c r="I58" s="48">
        <v>355773.92</v>
      </c>
      <c r="J58" s="47">
        <v>510</v>
      </c>
      <c r="K58" s="48">
        <v>357152.35</v>
      </c>
      <c r="L58" s="47">
        <v>518</v>
      </c>
      <c r="M58" s="48">
        <v>362695.38</v>
      </c>
      <c r="N58" s="48"/>
      <c r="O58" s="48"/>
      <c r="P58" s="47">
        <f>F58+H58+J58+L58</f>
        <v>1954</v>
      </c>
      <c r="Q58" s="48">
        <f>G58+I58+K58+M58</f>
        <v>1370200.77</v>
      </c>
      <c r="R58" s="48"/>
      <c r="S58" s="48"/>
    </row>
    <row r="59" spans="1:19" ht="15" customHeight="1" x14ac:dyDescent="0.25">
      <c r="A59" s="116"/>
      <c r="B59" s="39" t="s">
        <v>0</v>
      </c>
      <c r="C59" s="40" t="s">
        <v>117</v>
      </c>
      <c r="D59" s="41" t="s">
        <v>112</v>
      </c>
      <c r="E59" s="39" t="s">
        <v>1</v>
      </c>
      <c r="F59" s="42">
        <f t="shared" ref="F59:M59" si="19">F60+F61</f>
        <v>3279</v>
      </c>
      <c r="G59" s="43">
        <f t="shared" si="19"/>
        <v>3108070.8200000003</v>
      </c>
      <c r="H59" s="42">
        <f t="shared" si="19"/>
        <v>3851</v>
      </c>
      <c r="I59" s="43">
        <f t="shared" si="19"/>
        <v>3459497.4699999997</v>
      </c>
      <c r="J59" s="42">
        <f t="shared" si="19"/>
        <v>3870</v>
      </c>
      <c r="K59" s="43">
        <f t="shared" si="19"/>
        <v>3471136.73</v>
      </c>
      <c r="L59" s="42">
        <f t="shared" si="19"/>
        <v>3880</v>
      </c>
      <c r="M59" s="43">
        <f t="shared" si="19"/>
        <v>3483255.03</v>
      </c>
      <c r="N59" s="42"/>
      <c r="O59" s="42"/>
      <c r="P59" s="42"/>
      <c r="Q59" s="42"/>
      <c r="R59" s="44">
        <f>F59+H59+J59+L59</f>
        <v>14880</v>
      </c>
      <c r="S59" s="45">
        <f>G59+I59+K59+M59</f>
        <v>13521960.049999999</v>
      </c>
    </row>
    <row r="60" spans="1:19" ht="15" customHeight="1" x14ac:dyDescent="0.25">
      <c r="A60" s="116"/>
      <c r="B60" s="21" t="s">
        <v>0</v>
      </c>
      <c r="C60" s="31" t="s">
        <v>117</v>
      </c>
      <c r="D60" s="46" t="s">
        <v>112</v>
      </c>
      <c r="E60" s="9" t="s">
        <v>30</v>
      </c>
      <c r="F60" s="47">
        <v>2415</v>
      </c>
      <c r="G60" s="48">
        <v>2289338.79</v>
      </c>
      <c r="H60" s="47">
        <v>2837</v>
      </c>
      <c r="I60" s="48">
        <v>2548559.61</v>
      </c>
      <c r="J60" s="47">
        <v>2852</v>
      </c>
      <c r="K60" s="48">
        <v>2557953.89</v>
      </c>
      <c r="L60" s="47">
        <v>2857</v>
      </c>
      <c r="M60" s="48">
        <v>2565130.5099999998</v>
      </c>
      <c r="N60" s="47">
        <f>F60+H60+J60+L60</f>
        <v>10961</v>
      </c>
      <c r="O60" s="48">
        <f>G60+I60+K60+M60</f>
        <v>9960982.8000000007</v>
      </c>
      <c r="P60" s="48"/>
      <c r="Q60" s="48"/>
      <c r="R60" s="48"/>
      <c r="S60" s="48"/>
    </row>
    <row r="61" spans="1:19" ht="15" customHeight="1" x14ac:dyDescent="0.25">
      <c r="A61" s="116"/>
      <c r="B61" s="21" t="s">
        <v>0</v>
      </c>
      <c r="C61" s="31" t="s">
        <v>117</v>
      </c>
      <c r="D61" s="46" t="s">
        <v>112</v>
      </c>
      <c r="E61" s="9" t="s">
        <v>2</v>
      </c>
      <c r="F61" s="47">
        <v>864</v>
      </c>
      <c r="G61" s="48">
        <v>818732.03</v>
      </c>
      <c r="H61" s="47">
        <v>1014</v>
      </c>
      <c r="I61" s="48">
        <v>910937.86</v>
      </c>
      <c r="J61" s="47">
        <v>1018</v>
      </c>
      <c r="K61" s="48">
        <v>913182.84</v>
      </c>
      <c r="L61" s="47">
        <v>1023</v>
      </c>
      <c r="M61" s="48">
        <v>918124.52</v>
      </c>
      <c r="N61" s="48"/>
      <c r="O61" s="48"/>
      <c r="P61" s="47">
        <f>F61+H61+J61+L61</f>
        <v>3919</v>
      </c>
      <c r="Q61" s="48">
        <f>G61+I61+K61+M61</f>
        <v>3560977.25</v>
      </c>
      <c r="R61" s="48"/>
      <c r="S61" s="48"/>
    </row>
    <row r="62" spans="1:19" ht="15" customHeight="1" x14ac:dyDescent="0.25">
      <c r="A62" s="116"/>
      <c r="B62" s="39" t="s">
        <v>0</v>
      </c>
      <c r="C62" s="40" t="s">
        <v>117</v>
      </c>
      <c r="D62" s="41" t="s">
        <v>110</v>
      </c>
      <c r="E62" s="39" t="s">
        <v>1</v>
      </c>
      <c r="F62" s="42">
        <f t="shared" ref="F62:M62" si="20">F63+F64</f>
        <v>3630</v>
      </c>
      <c r="G62" s="43">
        <f t="shared" si="20"/>
        <v>6227301.2999999998</v>
      </c>
      <c r="H62" s="42">
        <f t="shared" si="20"/>
        <v>3630</v>
      </c>
      <c r="I62" s="43">
        <f t="shared" si="20"/>
        <v>6227301.3000000007</v>
      </c>
      <c r="J62" s="42">
        <f t="shared" si="20"/>
        <v>3720</v>
      </c>
      <c r="K62" s="43">
        <f t="shared" si="20"/>
        <v>6698030.1000000006</v>
      </c>
      <c r="L62" s="42">
        <f t="shared" si="20"/>
        <v>3730</v>
      </c>
      <c r="M62" s="43">
        <f t="shared" si="20"/>
        <v>6715185.2000000002</v>
      </c>
      <c r="N62" s="42"/>
      <c r="O62" s="42"/>
      <c r="P62" s="42"/>
      <c r="Q62" s="42"/>
      <c r="R62" s="44">
        <f>F62+H62+J62+L62</f>
        <v>14710</v>
      </c>
      <c r="S62" s="45">
        <f>G62+I62+K62+M62</f>
        <v>25867817.900000002</v>
      </c>
    </row>
    <row r="63" spans="1:19" ht="15" customHeight="1" x14ac:dyDescent="0.25">
      <c r="A63" s="116"/>
      <c r="B63" s="21" t="s">
        <v>0</v>
      </c>
      <c r="C63" s="31" t="s">
        <v>117</v>
      </c>
      <c r="D63" s="46" t="s">
        <v>110</v>
      </c>
      <c r="E63" s="9" t="s">
        <v>30</v>
      </c>
      <c r="F63" s="47">
        <v>2674</v>
      </c>
      <c r="G63" s="48">
        <v>4586897.55</v>
      </c>
      <c r="H63" s="47">
        <v>2674</v>
      </c>
      <c r="I63" s="48">
        <v>4587558.95</v>
      </c>
      <c r="J63" s="47">
        <v>2741</v>
      </c>
      <c r="K63" s="48">
        <v>4935919.6900000004</v>
      </c>
      <c r="L63" s="47">
        <v>2747</v>
      </c>
      <c r="M63" s="48">
        <v>4945180.95</v>
      </c>
      <c r="N63" s="47">
        <f>F63+H63+J63+L63</f>
        <v>10836</v>
      </c>
      <c r="O63" s="48">
        <f>G63+I63+K63+M63</f>
        <v>19055557.140000001</v>
      </c>
      <c r="P63" s="48"/>
      <c r="Q63" s="48"/>
      <c r="R63" s="48"/>
      <c r="S63" s="48"/>
    </row>
    <row r="64" spans="1:19" ht="15" customHeight="1" x14ac:dyDescent="0.25">
      <c r="A64" s="116"/>
      <c r="B64" s="21" t="s">
        <v>0</v>
      </c>
      <c r="C64" s="31" t="s">
        <v>117</v>
      </c>
      <c r="D64" s="46" t="s">
        <v>110</v>
      </c>
      <c r="E64" s="9" t="s">
        <v>2</v>
      </c>
      <c r="F64" s="47">
        <v>956</v>
      </c>
      <c r="G64" s="48">
        <v>1640403.75</v>
      </c>
      <c r="H64" s="47">
        <v>956</v>
      </c>
      <c r="I64" s="48">
        <v>1639742.35</v>
      </c>
      <c r="J64" s="47">
        <v>979</v>
      </c>
      <c r="K64" s="48">
        <v>1762110.41</v>
      </c>
      <c r="L64" s="47">
        <v>983</v>
      </c>
      <c r="M64" s="48">
        <v>1770004.25</v>
      </c>
      <c r="N64" s="48"/>
      <c r="O64" s="48"/>
      <c r="P64" s="47">
        <f>F64+H64+J64+L64</f>
        <v>3874</v>
      </c>
      <c r="Q64" s="48">
        <f>G64+I64+K64+M64</f>
        <v>6812260.7599999998</v>
      </c>
      <c r="R64" s="48"/>
      <c r="S64" s="48"/>
    </row>
    <row r="65" spans="1:19" ht="15" customHeight="1" x14ac:dyDescent="0.25">
      <c r="A65" s="111"/>
      <c r="B65" s="51"/>
      <c r="C65" s="52"/>
      <c r="D65" s="53"/>
      <c r="E65" s="51"/>
      <c r="F65" s="54"/>
      <c r="G65" s="55"/>
      <c r="H65" s="54"/>
      <c r="I65" s="55"/>
      <c r="J65" s="54"/>
      <c r="K65" s="55"/>
      <c r="L65" s="54"/>
      <c r="M65" s="59" t="s">
        <v>58</v>
      </c>
      <c r="N65" s="57">
        <f t="shared" ref="N65:S65" si="21">SUM(N35:N64)</f>
        <v>121126</v>
      </c>
      <c r="O65" s="58">
        <f t="shared" si="21"/>
        <v>597961772.07999992</v>
      </c>
      <c r="P65" s="57">
        <f t="shared" si="21"/>
        <v>43342</v>
      </c>
      <c r="Q65" s="58">
        <f t="shared" si="21"/>
        <v>221909290.03999999</v>
      </c>
      <c r="R65" s="57">
        <f t="shared" si="21"/>
        <v>164468</v>
      </c>
      <c r="S65" s="58">
        <f t="shared" si="21"/>
        <v>819871062.11999989</v>
      </c>
    </row>
    <row r="66" spans="1:19" ht="15" customHeight="1" x14ac:dyDescent="0.25">
      <c r="A66" s="115" t="s">
        <v>59</v>
      </c>
      <c r="B66" s="39" t="s">
        <v>0</v>
      </c>
      <c r="C66" s="40" t="s">
        <v>118</v>
      </c>
      <c r="D66" s="41"/>
      <c r="E66" s="39" t="s">
        <v>1</v>
      </c>
      <c r="F66" s="42">
        <f t="shared" ref="F66:M66" si="22">F67+F68</f>
        <v>9306</v>
      </c>
      <c r="G66" s="43">
        <f t="shared" si="22"/>
        <v>1958758.39</v>
      </c>
      <c r="H66" s="42">
        <f t="shared" si="22"/>
        <v>9779</v>
      </c>
      <c r="I66" s="43">
        <f t="shared" si="22"/>
        <v>2050317.67</v>
      </c>
      <c r="J66" s="42">
        <f t="shared" si="22"/>
        <v>9733</v>
      </c>
      <c r="K66" s="43">
        <f t="shared" si="22"/>
        <v>2036593.39</v>
      </c>
      <c r="L66" s="42">
        <f t="shared" si="22"/>
        <v>9752</v>
      </c>
      <c r="M66" s="43">
        <f t="shared" si="22"/>
        <v>2040911.71</v>
      </c>
      <c r="N66" s="42"/>
      <c r="O66" s="42"/>
      <c r="P66" s="42"/>
      <c r="Q66" s="42"/>
      <c r="R66" s="44">
        <f>F66+H66+J66+L66</f>
        <v>38570</v>
      </c>
      <c r="S66" s="45">
        <f>G66+I66+K66+M66</f>
        <v>8086581.1599999992</v>
      </c>
    </row>
    <row r="67" spans="1:19" ht="15" customHeight="1" x14ac:dyDescent="0.25">
      <c r="A67" s="116"/>
      <c r="B67" s="21" t="s">
        <v>0</v>
      </c>
      <c r="C67" s="31" t="s">
        <v>118</v>
      </c>
      <c r="D67" s="46"/>
      <c r="E67" s="9" t="s">
        <v>30</v>
      </c>
      <c r="F67" s="47">
        <v>6843</v>
      </c>
      <c r="G67" s="48">
        <v>1440361.13</v>
      </c>
      <c r="H67" s="47">
        <v>7193</v>
      </c>
      <c r="I67" s="48">
        <v>1508062.6</v>
      </c>
      <c r="J67" s="47">
        <v>7164</v>
      </c>
      <c r="K67" s="48">
        <v>1499092.2</v>
      </c>
      <c r="L67" s="47">
        <v>7182</v>
      </c>
      <c r="M67" s="48">
        <v>1503047.67</v>
      </c>
      <c r="N67" s="47">
        <f>F67+H67+J67+L67</f>
        <v>28382</v>
      </c>
      <c r="O67" s="48">
        <f>G67+I67+K67+M67</f>
        <v>5950563.5999999996</v>
      </c>
      <c r="P67" s="48"/>
      <c r="Q67" s="48"/>
      <c r="R67" s="48"/>
      <c r="S67" s="48"/>
    </row>
    <row r="68" spans="1:19" ht="15" customHeight="1" x14ac:dyDescent="0.25">
      <c r="A68" s="116"/>
      <c r="B68" s="21" t="s">
        <v>0</v>
      </c>
      <c r="C68" s="31" t="s">
        <v>118</v>
      </c>
      <c r="D68" s="46"/>
      <c r="E68" s="9" t="s">
        <v>2</v>
      </c>
      <c r="F68" s="47">
        <v>2463</v>
      </c>
      <c r="G68" s="48">
        <v>518397.26</v>
      </c>
      <c r="H68" s="47">
        <v>2586</v>
      </c>
      <c r="I68" s="48">
        <v>542255.06999999995</v>
      </c>
      <c r="J68" s="47">
        <v>2569</v>
      </c>
      <c r="K68" s="48">
        <v>537501.18999999994</v>
      </c>
      <c r="L68" s="47">
        <v>2570</v>
      </c>
      <c r="M68" s="48">
        <v>537864.04</v>
      </c>
      <c r="N68" s="48"/>
      <c r="O68" s="48"/>
      <c r="P68" s="47">
        <f>F68+H68+J68+L68</f>
        <v>10188</v>
      </c>
      <c r="Q68" s="48">
        <f>G68+I68+K68+M68</f>
        <v>2136017.56</v>
      </c>
      <c r="R68" s="48"/>
      <c r="S68" s="48"/>
    </row>
    <row r="69" spans="1:19" ht="15" customHeight="1" x14ac:dyDescent="0.25">
      <c r="A69" s="116"/>
      <c r="B69" s="39" t="s">
        <v>0</v>
      </c>
      <c r="C69" s="40" t="s">
        <v>115</v>
      </c>
      <c r="D69" s="41"/>
      <c r="E69" s="39" t="s">
        <v>1</v>
      </c>
      <c r="F69" s="42">
        <f t="shared" ref="F69:M69" si="23">F70+F71</f>
        <v>5176</v>
      </c>
      <c r="G69" s="43">
        <f t="shared" si="23"/>
        <v>1130066.78</v>
      </c>
      <c r="H69" s="42">
        <f t="shared" si="23"/>
        <v>5029</v>
      </c>
      <c r="I69" s="43">
        <f t="shared" si="23"/>
        <v>1095808.45</v>
      </c>
      <c r="J69" s="42">
        <f t="shared" si="23"/>
        <v>4828</v>
      </c>
      <c r="K69" s="43">
        <f t="shared" si="23"/>
        <v>1050060.8699999999</v>
      </c>
      <c r="L69" s="42">
        <f t="shared" si="23"/>
        <v>4967</v>
      </c>
      <c r="M69" s="43">
        <f t="shared" si="23"/>
        <v>1084495.98</v>
      </c>
      <c r="N69" s="42"/>
      <c r="O69" s="42"/>
      <c r="P69" s="42"/>
      <c r="Q69" s="42"/>
      <c r="R69" s="44">
        <f>F69+H69+J69+L69</f>
        <v>20000</v>
      </c>
      <c r="S69" s="45">
        <f>G69+I69+K69+M69</f>
        <v>4360432.08</v>
      </c>
    </row>
    <row r="70" spans="1:19" ht="15" customHeight="1" x14ac:dyDescent="0.25">
      <c r="A70" s="116"/>
      <c r="B70" s="21" t="s">
        <v>0</v>
      </c>
      <c r="C70" s="31" t="s">
        <v>115</v>
      </c>
      <c r="D70" s="46"/>
      <c r="E70" s="9" t="s">
        <v>30</v>
      </c>
      <c r="F70" s="47">
        <v>3815</v>
      </c>
      <c r="G70" s="48">
        <v>832856.49</v>
      </c>
      <c r="H70" s="47">
        <v>3706</v>
      </c>
      <c r="I70" s="48">
        <v>807457.88</v>
      </c>
      <c r="J70" s="47">
        <v>3558</v>
      </c>
      <c r="K70" s="48">
        <v>773765.07</v>
      </c>
      <c r="L70" s="47">
        <v>3660</v>
      </c>
      <c r="M70" s="48">
        <v>799162.41</v>
      </c>
      <c r="N70" s="47">
        <f>F70+H70+J70+L70</f>
        <v>14739</v>
      </c>
      <c r="O70" s="48">
        <f>G70+I70+K70+M70</f>
        <v>3213241.85</v>
      </c>
      <c r="P70" s="48"/>
      <c r="Q70" s="48"/>
      <c r="R70" s="48"/>
      <c r="S70" s="48"/>
    </row>
    <row r="71" spans="1:19" ht="15" customHeight="1" x14ac:dyDescent="0.25">
      <c r="A71" s="116"/>
      <c r="B71" s="21" t="s">
        <v>0</v>
      </c>
      <c r="C71" s="31" t="s">
        <v>115</v>
      </c>
      <c r="D71" s="46"/>
      <c r="E71" s="9" t="s">
        <v>2</v>
      </c>
      <c r="F71" s="47">
        <v>1361</v>
      </c>
      <c r="G71" s="48">
        <v>297210.28999999998</v>
      </c>
      <c r="H71" s="47">
        <v>1323</v>
      </c>
      <c r="I71" s="48">
        <v>288350.57</v>
      </c>
      <c r="J71" s="47">
        <v>1270</v>
      </c>
      <c r="K71" s="48">
        <v>276295.8</v>
      </c>
      <c r="L71" s="47">
        <v>1307</v>
      </c>
      <c r="M71" s="48">
        <v>285333.57</v>
      </c>
      <c r="N71" s="48"/>
      <c r="O71" s="48"/>
      <c r="P71" s="47">
        <f>F71+H71+J71+L71</f>
        <v>5261</v>
      </c>
      <c r="Q71" s="48">
        <f>G71+I71+K71+M71</f>
        <v>1147190.23</v>
      </c>
      <c r="R71" s="48"/>
      <c r="S71" s="48"/>
    </row>
    <row r="72" spans="1:19" ht="15" customHeight="1" x14ac:dyDescent="0.25">
      <c r="A72" s="116"/>
      <c r="B72" s="39" t="s">
        <v>0</v>
      </c>
      <c r="C72" s="40" t="s">
        <v>117</v>
      </c>
      <c r="D72" s="41"/>
      <c r="E72" s="39" t="s">
        <v>1</v>
      </c>
      <c r="F72" s="42">
        <f t="shared" ref="F72:M72" si="24">F73+F74</f>
        <v>9782</v>
      </c>
      <c r="G72" s="43">
        <f t="shared" si="24"/>
        <v>9967580.0299999993</v>
      </c>
      <c r="H72" s="42">
        <f t="shared" si="24"/>
        <v>9503</v>
      </c>
      <c r="I72" s="43">
        <f t="shared" si="24"/>
        <v>9750909.4900000002</v>
      </c>
      <c r="J72" s="42">
        <f t="shared" si="24"/>
        <v>9402</v>
      </c>
      <c r="K72" s="43">
        <f t="shared" si="24"/>
        <v>9667569.5600000005</v>
      </c>
      <c r="L72" s="42">
        <f t="shared" si="24"/>
        <v>9433</v>
      </c>
      <c r="M72" s="43">
        <f t="shared" si="24"/>
        <v>9693161.7199999988</v>
      </c>
      <c r="N72" s="42"/>
      <c r="O72" s="42"/>
      <c r="P72" s="42"/>
      <c r="Q72" s="42"/>
      <c r="R72" s="44">
        <f>F72+H72+J72+L72</f>
        <v>38120</v>
      </c>
      <c r="S72" s="45">
        <f>G72+I72+K72+M72</f>
        <v>39079220.799999997</v>
      </c>
    </row>
    <row r="73" spans="1:19" ht="15" customHeight="1" x14ac:dyDescent="0.25">
      <c r="A73" s="116"/>
      <c r="B73" s="21" t="s">
        <v>0</v>
      </c>
      <c r="C73" s="31" t="s">
        <v>117</v>
      </c>
      <c r="D73" s="46"/>
      <c r="E73" s="9" t="s">
        <v>30</v>
      </c>
      <c r="F73" s="47">
        <v>7211</v>
      </c>
      <c r="G73" s="48">
        <v>7347734.1799999997</v>
      </c>
      <c r="H73" s="47">
        <v>7005</v>
      </c>
      <c r="I73" s="48">
        <v>7187375.3200000003</v>
      </c>
      <c r="J73" s="47">
        <v>6927</v>
      </c>
      <c r="K73" s="48">
        <v>7122450.5800000001</v>
      </c>
      <c r="L73" s="47">
        <v>6952</v>
      </c>
      <c r="M73" s="48">
        <v>7143513.1299999999</v>
      </c>
      <c r="N73" s="47">
        <f>F73+H73+J73+L73</f>
        <v>28095</v>
      </c>
      <c r="O73" s="48">
        <f>G73+I73+K73+M73</f>
        <v>28801073.209999997</v>
      </c>
      <c r="P73" s="48"/>
      <c r="Q73" s="48"/>
      <c r="R73" s="48"/>
      <c r="S73" s="48"/>
    </row>
    <row r="74" spans="1:19" ht="15" customHeight="1" x14ac:dyDescent="0.25">
      <c r="A74" s="116"/>
      <c r="B74" s="21" t="s">
        <v>0</v>
      </c>
      <c r="C74" s="31" t="s">
        <v>117</v>
      </c>
      <c r="D74" s="46"/>
      <c r="E74" s="9" t="s">
        <v>2</v>
      </c>
      <c r="F74" s="47">
        <v>2571</v>
      </c>
      <c r="G74" s="48">
        <v>2619845.85</v>
      </c>
      <c r="H74" s="47">
        <v>2498</v>
      </c>
      <c r="I74" s="48">
        <v>2563534.17</v>
      </c>
      <c r="J74" s="47">
        <v>2475</v>
      </c>
      <c r="K74" s="48">
        <v>2545118.98</v>
      </c>
      <c r="L74" s="47">
        <v>2481</v>
      </c>
      <c r="M74" s="48">
        <v>2549648.59</v>
      </c>
      <c r="N74" s="48"/>
      <c r="O74" s="48"/>
      <c r="P74" s="47">
        <f>F74+H74+J74+L74</f>
        <v>10025</v>
      </c>
      <c r="Q74" s="48">
        <f>G74+I74+K74+M74</f>
        <v>10278147.59</v>
      </c>
      <c r="R74" s="48"/>
      <c r="S74" s="48"/>
    </row>
    <row r="75" spans="1:19" ht="15" customHeight="1" x14ac:dyDescent="0.25">
      <c r="A75" s="116"/>
      <c r="B75" s="39" t="s">
        <v>3</v>
      </c>
      <c r="C75" s="40"/>
      <c r="D75" s="41"/>
      <c r="E75" s="39" t="s">
        <v>1</v>
      </c>
      <c r="F75" s="42">
        <f t="shared" ref="F75:M75" si="25">F76+F77</f>
        <v>129</v>
      </c>
      <c r="G75" s="43">
        <f t="shared" si="25"/>
        <v>1191588.52</v>
      </c>
      <c r="H75" s="42">
        <f t="shared" si="25"/>
        <v>154</v>
      </c>
      <c r="I75" s="43">
        <f t="shared" si="25"/>
        <v>1440684.54</v>
      </c>
      <c r="J75" s="42">
        <f t="shared" si="25"/>
        <v>158</v>
      </c>
      <c r="K75" s="43">
        <f t="shared" si="25"/>
        <v>1468017.6</v>
      </c>
      <c r="L75" s="42">
        <f t="shared" si="25"/>
        <v>159</v>
      </c>
      <c r="M75" s="43">
        <f t="shared" si="25"/>
        <v>1480854.19</v>
      </c>
      <c r="N75" s="42"/>
      <c r="O75" s="42"/>
      <c r="P75" s="42"/>
      <c r="Q75" s="42"/>
      <c r="R75" s="44">
        <f>F75+H75+J75+L75</f>
        <v>600</v>
      </c>
      <c r="S75" s="45">
        <f>G75+I75+K75+M75</f>
        <v>5581144.8499999996</v>
      </c>
    </row>
    <row r="76" spans="1:19" ht="15" customHeight="1" x14ac:dyDescent="0.25">
      <c r="A76" s="116"/>
      <c r="B76" s="21" t="s">
        <v>3</v>
      </c>
      <c r="C76" s="49"/>
      <c r="D76" s="46"/>
      <c r="E76" s="9" t="s">
        <v>30</v>
      </c>
      <c r="F76" s="47">
        <v>94</v>
      </c>
      <c r="G76" s="48">
        <v>870377.7</v>
      </c>
      <c r="H76" s="47">
        <v>113</v>
      </c>
      <c r="I76" s="48">
        <v>1054414.05</v>
      </c>
      <c r="J76" s="47">
        <v>116</v>
      </c>
      <c r="K76" s="48">
        <v>1082192.46</v>
      </c>
      <c r="L76" s="47">
        <v>117</v>
      </c>
      <c r="M76" s="48">
        <v>1090736.69</v>
      </c>
      <c r="N76" s="47">
        <f>F76+H76+J76+L76</f>
        <v>440</v>
      </c>
      <c r="O76" s="48">
        <f>G76+I76+K76+M76</f>
        <v>4097720.9</v>
      </c>
      <c r="P76" s="48"/>
      <c r="Q76" s="48"/>
      <c r="R76" s="48"/>
      <c r="S76" s="48"/>
    </row>
    <row r="77" spans="1:19" ht="15" customHeight="1" x14ac:dyDescent="0.25">
      <c r="A77" s="116"/>
      <c r="B77" s="21" t="s">
        <v>3</v>
      </c>
      <c r="C77" s="49"/>
      <c r="D77" s="46"/>
      <c r="E77" s="9" t="s">
        <v>2</v>
      </c>
      <c r="F77" s="47">
        <v>35</v>
      </c>
      <c r="G77" s="48">
        <v>321210.82</v>
      </c>
      <c r="H77" s="47">
        <v>41</v>
      </c>
      <c r="I77" s="48">
        <v>386270.49</v>
      </c>
      <c r="J77" s="47">
        <v>42</v>
      </c>
      <c r="K77" s="48">
        <v>385825.14</v>
      </c>
      <c r="L77" s="47">
        <v>42</v>
      </c>
      <c r="M77" s="48">
        <v>390117.5</v>
      </c>
      <c r="N77" s="48"/>
      <c r="O77" s="48"/>
      <c r="P77" s="47">
        <f>F77+H77+J77+L77</f>
        <v>160</v>
      </c>
      <c r="Q77" s="48">
        <f>G77+I77+K77+M77</f>
        <v>1483423.9500000002</v>
      </c>
      <c r="R77" s="48"/>
      <c r="S77" s="48"/>
    </row>
    <row r="78" spans="1:19" ht="15" customHeight="1" x14ac:dyDescent="0.25">
      <c r="A78" s="116"/>
      <c r="B78" s="39" t="s">
        <v>4</v>
      </c>
      <c r="C78" s="40"/>
      <c r="D78" s="41"/>
      <c r="E78" s="39" t="s">
        <v>1</v>
      </c>
      <c r="F78" s="42">
        <f t="shared" ref="F78:M78" si="26">F79+F80</f>
        <v>3541</v>
      </c>
      <c r="G78" s="43">
        <f t="shared" si="26"/>
        <v>80412467.370000005</v>
      </c>
      <c r="H78" s="42">
        <f t="shared" si="26"/>
        <v>3769</v>
      </c>
      <c r="I78" s="43">
        <f t="shared" si="26"/>
        <v>85722896.689999998</v>
      </c>
      <c r="J78" s="42">
        <f t="shared" si="26"/>
        <v>3770</v>
      </c>
      <c r="K78" s="43">
        <f t="shared" si="26"/>
        <v>85686046.359999999</v>
      </c>
      <c r="L78" s="42">
        <f t="shared" si="26"/>
        <v>3782</v>
      </c>
      <c r="M78" s="43">
        <f t="shared" si="26"/>
        <v>86217116.870000005</v>
      </c>
      <c r="N78" s="42"/>
      <c r="O78" s="42"/>
      <c r="P78" s="42"/>
      <c r="Q78" s="42"/>
      <c r="R78" s="44">
        <f>F78+H78+J78+L78</f>
        <v>14862</v>
      </c>
      <c r="S78" s="45">
        <f>G78+I78+K78+M78</f>
        <v>338038527.29000002</v>
      </c>
    </row>
    <row r="79" spans="1:19" ht="15" customHeight="1" x14ac:dyDescent="0.25">
      <c r="A79" s="116"/>
      <c r="B79" s="21" t="s">
        <v>4</v>
      </c>
      <c r="C79" s="31"/>
      <c r="D79" s="46"/>
      <c r="E79" s="9" t="s">
        <v>30</v>
      </c>
      <c r="F79" s="47">
        <v>2601</v>
      </c>
      <c r="G79" s="48">
        <v>59076542.729999997</v>
      </c>
      <c r="H79" s="47">
        <v>2770</v>
      </c>
      <c r="I79" s="48">
        <v>63004172.939999998</v>
      </c>
      <c r="J79" s="47">
        <v>2775</v>
      </c>
      <c r="K79" s="48">
        <v>63066512.829999998</v>
      </c>
      <c r="L79" s="47">
        <v>2777</v>
      </c>
      <c r="M79" s="48">
        <v>63305817.299999997</v>
      </c>
      <c r="N79" s="47">
        <f>F79+H79+J79+L79</f>
        <v>10923</v>
      </c>
      <c r="O79" s="48">
        <f>G79+I79+K79+M79</f>
        <v>248453045.80000001</v>
      </c>
      <c r="P79" s="48"/>
      <c r="Q79" s="48"/>
      <c r="R79" s="48"/>
      <c r="S79" s="48"/>
    </row>
    <row r="80" spans="1:19" ht="15" customHeight="1" x14ac:dyDescent="0.25">
      <c r="A80" s="116"/>
      <c r="B80" s="21" t="s">
        <v>4</v>
      </c>
      <c r="C80" s="31"/>
      <c r="D80" s="46"/>
      <c r="E80" s="9" t="s">
        <v>2</v>
      </c>
      <c r="F80" s="47">
        <v>940</v>
      </c>
      <c r="G80" s="48">
        <v>21335924.640000001</v>
      </c>
      <c r="H80" s="47">
        <v>999</v>
      </c>
      <c r="I80" s="48">
        <v>22718723.75</v>
      </c>
      <c r="J80" s="47">
        <v>995</v>
      </c>
      <c r="K80" s="48">
        <v>22619533.530000001</v>
      </c>
      <c r="L80" s="47">
        <v>1005</v>
      </c>
      <c r="M80" s="48">
        <v>22911299.57</v>
      </c>
      <c r="N80" s="48"/>
      <c r="O80" s="48"/>
      <c r="P80" s="47">
        <f>F80+H80+J80+L80</f>
        <v>3939</v>
      </c>
      <c r="Q80" s="48">
        <f>G80+I80+K80+M80</f>
        <v>89585481.49000001</v>
      </c>
      <c r="R80" s="48"/>
      <c r="S80" s="48"/>
    </row>
    <row r="81" spans="1:19" ht="15" customHeight="1" x14ac:dyDescent="0.25">
      <c r="A81" s="116"/>
      <c r="B81" s="39" t="s">
        <v>4</v>
      </c>
      <c r="C81" s="40"/>
      <c r="D81" s="41" t="s">
        <v>6</v>
      </c>
      <c r="E81" s="39" t="s">
        <v>1</v>
      </c>
      <c r="F81" s="42">
        <f t="shared" ref="F81:M81" si="27">F82+F83</f>
        <v>115</v>
      </c>
      <c r="G81" s="43">
        <f t="shared" si="27"/>
        <v>19023887</v>
      </c>
      <c r="H81" s="42">
        <f t="shared" si="27"/>
        <v>236</v>
      </c>
      <c r="I81" s="43">
        <f t="shared" si="27"/>
        <v>39534323</v>
      </c>
      <c r="J81" s="42">
        <f t="shared" si="27"/>
        <v>242</v>
      </c>
      <c r="K81" s="43">
        <f t="shared" si="27"/>
        <v>40090958</v>
      </c>
      <c r="L81" s="42">
        <f t="shared" si="27"/>
        <v>232</v>
      </c>
      <c r="M81" s="43">
        <f t="shared" si="27"/>
        <v>38603847</v>
      </c>
      <c r="N81" s="42"/>
      <c r="O81" s="42"/>
      <c r="P81" s="42"/>
      <c r="Q81" s="42"/>
      <c r="R81" s="44">
        <f>F81+H81+J81+L81</f>
        <v>825</v>
      </c>
      <c r="S81" s="45">
        <f>G81+I81+K81+M81</f>
        <v>137253015</v>
      </c>
    </row>
    <row r="82" spans="1:19" ht="15" customHeight="1" x14ac:dyDescent="0.25">
      <c r="A82" s="116"/>
      <c r="B82" s="21" t="s">
        <v>4</v>
      </c>
      <c r="C82" s="31"/>
      <c r="D82" s="46" t="s">
        <v>6</v>
      </c>
      <c r="E82" s="9" t="s">
        <v>30</v>
      </c>
      <c r="F82" s="47">
        <v>80</v>
      </c>
      <c r="G82" s="48">
        <v>13152316.939999999</v>
      </c>
      <c r="H82" s="47">
        <v>167</v>
      </c>
      <c r="I82" s="48">
        <v>27906580.940000001</v>
      </c>
      <c r="J82" s="47">
        <v>176</v>
      </c>
      <c r="K82" s="48">
        <v>29104493.550000001</v>
      </c>
      <c r="L82" s="47">
        <v>167</v>
      </c>
      <c r="M82" s="48">
        <v>27856185.050000001</v>
      </c>
      <c r="N82" s="47">
        <f>F82+H82+J82+L82</f>
        <v>590</v>
      </c>
      <c r="O82" s="48">
        <f>G82+I82+K82+M82</f>
        <v>98019576.480000004</v>
      </c>
      <c r="P82" s="48"/>
      <c r="Q82" s="48"/>
      <c r="R82" s="48"/>
      <c r="S82" s="48"/>
    </row>
    <row r="83" spans="1:19" ht="15" customHeight="1" x14ac:dyDescent="0.25">
      <c r="A83" s="116"/>
      <c r="B83" s="21" t="s">
        <v>4</v>
      </c>
      <c r="C83" s="31"/>
      <c r="D83" s="46" t="s">
        <v>6</v>
      </c>
      <c r="E83" s="9" t="s">
        <v>2</v>
      </c>
      <c r="F83" s="47">
        <v>35</v>
      </c>
      <c r="G83" s="48">
        <v>5871570.0599999996</v>
      </c>
      <c r="H83" s="47">
        <v>69</v>
      </c>
      <c r="I83" s="48">
        <v>11627742.060000001</v>
      </c>
      <c r="J83" s="47">
        <v>66</v>
      </c>
      <c r="K83" s="48">
        <v>10986464.449999999</v>
      </c>
      <c r="L83" s="47">
        <v>65</v>
      </c>
      <c r="M83" s="48">
        <v>10747661.949999999</v>
      </c>
      <c r="N83" s="48"/>
      <c r="O83" s="48"/>
      <c r="P83" s="47">
        <f>F83+H83+J83+L83</f>
        <v>235</v>
      </c>
      <c r="Q83" s="48">
        <f>G83+I83+K83+M83</f>
        <v>39233438.519999996</v>
      </c>
      <c r="R83" s="48"/>
      <c r="S83" s="48"/>
    </row>
    <row r="84" spans="1:19" ht="15" customHeight="1" x14ac:dyDescent="0.25">
      <c r="A84" s="116"/>
      <c r="B84" s="39" t="s">
        <v>0</v>
      </c>
      <c r="C84" s="40" t="s">
        <v>117</v>
      </c>
      <c r="D84" s="41" t="s">
        <v>112</v>
      </c>
      <c r="E84" s="39" t="s">
        <v>1</v>
      </c>
      <c r="F84" s="42">
        <f t="shared" ref="F84:M84" si="28">F85+F86</f>
        <v>286</v>
      </c>
      <c r="G84" s="43">
        <f t="shared" si="28"/>
        <v>276968.02</v>
      </c>
      <c r="H84" s="42">
        <f t="shared" si="28"/>
        <v>455</v>
      </c>
      <c r="I84" s="43">
        <f t="shared" si="28"/>
        <v>418959.86</v>
      </c>
      <c r="J84" s="42">
        <f t="shared" si="28"/>
        <v>456</v>
      </c>
      <c r="K84" s="43">
        <f t="shared" si="28"/>
        <v>422162.67</v>
      </c>
      <c r="L84" s="42">
        <f t="shared" si="28"/>
        <v>403</v>
      </c>
      <c r="M84" s="43">
        <f t="shared" si="28"/>
        <v>382902.55000000005</v>
      </c>
      <c r="N84" s="42"/>
      <c r="O84" s="42"/>
      <c r="P84" s="42"/>
      <c r="Q84" s="42"/>
      <c r="R84" s="44">
        <f>F84+H84+J84+L84</f>
        <v>1600</v>
      </c>
      <c r="S84" s="45">
        <f>G84+I84+K84+M84</f>
        <v>1500993.1</v>
      </c>
    </row>
    <row r="85" spans="1:19" ht="15" customHeight="1" x14ac:dyDescent="0.25">
      <c r="A85" s="116"/>
      <c r="B85" s="21" t="s">
        <v>0</v>
      </c>
      <c r="C85" s="31" t="s">
        <v>117</v>
      </c>
      <c r="D85" s="46" t="s">
        <v>112</v>
      </c>
      <c r="E85" s="9" t="s">
        <v>30</v>
      </c>
      <c r="F85" s="47">
        <v>211</v>
      </c>
      <c r="G85" s="48">
        <v>204335.02</v>
      </c>
      <c r="H85" s="47">
        <v>335</v>
      </c>
      <c r="I85" s="48">
        <v>308735.43</v>
      </c>
      <c r="J85" s="47">
        <v>336</v>
      </c>
      <c r="K85" s="48">
        <v>311067.23</v>
      </c>
      <c r="L85" s="47">
        <v>297</v>
      </c>
      <c r="M85" s="48">
        <v>281900.7</v>
      </c>
      <c r="N85" s="47">
        <f>F85+H85+J85+L85</f>
        <v>1179</v>
      </c>
      <c r="O85" s="48">
        <f>G85+I85+K85+M85</f>
        <v>1106038.3799999999</v>
      </c>
      <c r="P85" s="48"/>
      <c r="Q85" s="48"/>
      <c r="R85" s="48"/>
      <c r="S85" s="48"/>
    </row>
    <row r="86" spans="1:19" ht="15" customHeight="1" x14ac:dyDescent="0.25">
      <c r="A86" s="116"/>
      <c r="B86" s="21" t="s">
        <v>0</v>
      </c>
      <c r="C86" s="31" t="s">
        <v>117</v>
      </c>
      <c r="D86" s="46" t="s">
        <v>112</v>
      </c>
      <c r="E86" s="9" t="s">
        <v>2</v>
      </c>
      <c r="F86" s="47">
        <v>75</v>
      </c>
      <c r="G86" s="48">
        <v>72633</v>
      </c>
      <c r="H86" s="47">
        <v>120</v>
      </c>
      <c r="I86" s="48">
        <v>110224.43</v>
      </c>
      <c r="J86" s="47">
        <v>120</v>
      </c>
      <c r="K86" s="48">
        <v>111095.44</v>
      </c>
      <c r="L86" s="47">
        <v>106</v>
      </c>
      <c r="M86" s="48">
        <v>101001.85</v>
      </c>
      <c r="N86" s="48"/>
      <c r="O86" s="48"/>
      <c r="P86" s="47">
        <f>F86+H86+J86+L86</f>
        <v>421</v>
      </c>
      <c r="Q86" s="48">
        <f>G86+I86+K86+M86</f>
        <v>394954.72</v>
      </c>
      <c r="R86" s="48"/>
      <c r="S86" s="48"/>
    </row>
    <row r="87" spans="1:19" ht="15" customHeight="1" x14ac:dyDescent="0.25">
      <c r="A87" s="116"/>
      <c r="B87" s="39" t="s">
        <v>0</v>
      </c>
      <c r="C87" s="40" t="s">
        <v>117</v>
      </c>
      <c r="D87" s="41" t="s">
        <v>110</v>
      </c>
      <c r="E87" s="39" t="s">
        <v>1</v>
      </c>
      <c r="F87" s="42">
        <f t="shared" ref="F87:M87" si="29">F88+F89</f>
        <v>4915</v>
      </c>
      <c r="G87" s="43">
        <f t="shared" si="29"/>
        <v>8431731.6500000004</v>
      </c>
      <c r="H87" s="42">
        <f t="shared" si="29"/>
        <v>4620</v>
      </c>
      <c r="I87" s="43">
        <f t="shared" si="29"/>
        <v>7925656.1999999993</v>
      </c>
      <c r="J87" s="42">
        <f t="shared" si="29"/>
        <v>4630</v>
      </c>
      <c r="K87" s="43">
        <f t="shared" si="29"/>
        <v>7942811.2999999998</v>
      </c>
      <c r="L87" s="42">
        <f t="shared" si="29"/>
        <v>4835</v>
      </c>
      <c r="M87" s="43">
        <f t="shared" si="29"/>
        <v>8294490.8499999996</v>
      </c>
      <c r="N87" s="42"/>
      <c r="O87" s="42"/>
      <c r="P87" s="42"/>
      <c r="Q87" s="42"/>
      <c r="R87" s="44">
        <f>F87+H87+J87+L87</f>
        <v>19000</v>
      </c>
      <c r="S87" s="45">
        <f>G87+I87+K87+M87</f>
        <v>32594690</v>
      </c>
    </row>
    <row r="88" spans="1:19" ht="15" customHeight="1" x14ac:dyDescent="0.25">
      <c r="A88" s="116"/>
      <c r="B88" s="21" t="s">
        <v>0</v>
      </c>
      <c r="C88" s="31" t="s">
        <v>117</v>
      </c>
      <c r="D88" s="46" t="s">
        <v>110</v>
      </c>
      <c r="E88" s="9" t="s">
        <v>30</v>
      </c>
      <c r="F88" s="47">
        <v>3621</v>
      </c>
      <c r="G88" s="48">
        <v>6212691.9000000004</v>
      </c>
      <c r="H88" s="47">
        <v>3404</v>
      </c>
      <c r="I88" s="48">
        <v>5839764.2599999998</v>
      </c>
      <c r="J88" s="47">
        <v>3411</v>
      </c>
      <c r="K88" s="48">
        <v>5851082.79</v>
      </c>
      <c r="L88" s="47">
        <v>3564</v>
      </c>
      <c r="M88" s="48">
        <v>6113980.3700000001</v>
      </c>
      <c r="N88" s="47">
        <f>F88+H88+J88+L88</f>
        <v>14000</v>
      </c>
      <c r="O88" s="48">
        <f>G88+I88+K88+M88</f>
        <v>24017519.32</v>
      </c>
      <c r="P88" s="48"/>
      <c r="Q88" s="48"/>
      <c r="R88" s="48"/>
      <c r="S88" s="48"/>
    </row>
    <row r="89" spans="1:19" ht="15" customHeight="1" x14ac:dyDescent="0.25">
      <c r="A89" s="116"/>
      <c r="B89" s="21" t="s">
        <v>0</v>
      </c>
      <c r="C89" s="31" t="s">
        <v>117</v>
      </c>
      <c r="D89" s="46" t="s">
        <v>110</v>
      </c>
      <c r="E89" s="9" t="s">
        <v>2</v>
      </c>
      <c r="F89" s="47">
        <v>1294</v>
      </c>
      <c r="G89" s="48">
        <v>2219039.75</v>
      </c>
      <c r="H89" s="47">
        <v>1216</v>
      </c>
      <c r="I89" s="48">
        <v>2085891.94</v>
      </c>
      <c r="J89" s="47">
        <v>1219</v>
      </c>
      <c r="K89" s="48">
        <v>2091728.51</v>
      </c>
      <c r="L89" s="47">
        <v>1271</v>
      </c>
      <c r="M89" s="48">
        <v>2180510.48</v>
      </c>
      <c r="N89" s="48"/>
      <c r="O89" s="48"/>
      <c r="P89" s="47">
        <f>F89+H89+J89+L89</f>
        <v>5000</v>
      </c>
      <c r="Q89" s="48">
        <f>G89+I89+K89+M89</f>
        <v>8577170.6799999997</v>
      </c>
      <c r="R89" s="48"/>
      <c r="S89" s="48"/>
    </row>
    <row r="90" spans="1:19" ht="15" customHeight="1" x14ac:dyDescent="0.25">
      <c r="A90" s="116"/>
      <c r="B90" s="39" t="s">
        <v>4</v>
      </c>
      <c r="C90" s="40"/>
      <c r="D90" s="41" t="s">
        <v>110</v>
      </c>
      <c r="E90" s="39" t="s">
        <v>1</v>
      </c>
      <c r="F90" s="42">
        <f t="shared" ref="F90:M90" si="30">F91+F92</f>
        <v>38</v>
      </c>
      <c r="G90" s="43">
        <f t="shared" si="30"/>
        <v>224499.6</v>
      </c>
      <c r="H90" s="42">
        <f t="shared" si="30"/>
        <v>91</v>
      </c>
      <c r="I90" s="43">
        <f t="shared" si="30"/>
        <v>685620.45</v>
      </c>
      <c r="J90" s="42">
        <f t="shared" si="30"/>
        <v>99</v>
      </c>
      <c r="K90" s="43">
        <f t="shared" si="30"/>
        <v>879566.85</v>
      </c>
      <c r="L90" s="42">
        <f t="shared" si="30"/>
        <v>102</v>
      </c>
      <c r="M90" s="43">
        <f t="shared" si="30"/>
        <v>897002.10000000009</v>
      </c>
      <c r="N90" s="42"/>
      <c r="O90" s="42"/>
      <c r="P90" s="42"/>
      <c r="Q90" s="42"/>
      <c r="R90" s="44">
        <f>F90+H90+J90+L90</f>
        <v>330</v>
      </c>
      <c r="S90" s="45">
        <f>G90+I90+K90+M90</f>
        <v>2686689</v>
      </c>
    </row>
    <row r="91" spans="1:19" ht="15" customHeight="1" x14ac:dyDescent="0.25">
      <c r="A91" s="116"/>
      <c r="B91" s="21" t="s">
        <v>4</v>
      </c>
      <c r="C91" s="31"/>
      <c r="D91" s="46" t="s">
        <v>110</v>
      </c>
      <c r="E91" s="9" t="s">
        <v>30</v>
      </c>
      <c r="F91" s="47">
        <v>28</v>
      </c>
      <c r="G91" s="48">
        <v>164633.04</v>
      </c>
      <c r="H91" s="47">
        <v>68</v>
      </c>
      <c r="I91" s="48">
        <v>511310.17</v>
      </c>
      <c r="J91" s="47">
        <v>73</v>
      </c>
      <c r="K91" s="48">
        <v>648101.89</v>
      </c>
      <c r="L91" s="47">
        <v>72</v>
      </c>
      <c r="M91" s="48">
        <v>635670.78</v>
      </c>
      <c r="N91" s="47">
        <f>F91+H91+J91+L91</f>
        <v>241</v>
      </c>
      <c r="O91" s="48">
        <f>G91+I91+K91+M91</f>
        <v>1959715.8800000001</v>
      </c>
      <c r="P91" s="48"/>
      <c r="Q91" s="48"/>
      <c r="R91" s="48"/>
      <c r="S91" s="48"/>
    </row>
    <row r="92" spans="1:19" ht="15" customHeight="1" x14ac:dyDescent="0.25">
      <c r="A92" s="116"/>
      <c r="B92" s="21" t="s">
        <v>4</v>
      </c>
      <c r="C92" s="31"/>
      <c r="D92" s="46" t="s">
        <v>110</v>
      </c>
      <c r="E92" s="9" t="s">
        <v>2</v>
      </c>
      <c r="F92" s="47">
        <v>10</v>
      </c>
      <c r="G92" s="48">
        <v>59866.559999999998</v>
      </c>
      <c r="H92" s="47">
        <v>23</v>
      </c>
      <c r="I92" s="48">
        <v>174310.28</v>
      </c>
      <c r="J92" s="47">
        <v>26</v>
      </c>
      <c r="K92" s="48">
        <v>231464.95999999999</v>
      </c>
      <c r="L92" s="47">
        <v>30</v>
      </c>
      <c r="M92" s="48">
        <v>261331.32</v>
      </c>
      <c r="N92" s="48"/>
      <c r="O92" s="48"/>
      <c r="P92" s="47">
        <f>F92+H92+J92+L92</f>
        <v>89</v>
      </c>
      <c r="Q92" s="48">
        <f>G92+I92+K92+M92</f>
        <v>726973.12</v>
      </c>
      <c r="R92" s="48"/>
      <c r="S92" s="48"/>
    </row>
    <row r="93" spans="1:19" ht="15" customHeight="1" x14ac:dyDescent="0.25">
      <c r="A93" s="111"/>
      <c r="B93" s="51"/>
      <c r="C93" s="52"/>
      <c r="D93" s="53"/>
      <c r="E93" s="51"/>
      <c r="F93" s="54"/>
      <c r="G93" s="55"/>
      <c r="H93" s="54"/>
      <c r="I93" s="55"/>
      <c r="J93" s="54"/>
      <c r="K93" s="55"/>
      <c r="L93" s="54"/>
      <c r="M93" s="59" t="s">
        <v>59</v>
      </c>
      <c r="N93" s="57">
        <f t="shared" ref="N93:S93" si="31">SUM(N66:N92)</f>
        <v>98589</v>
      </c>
      <c r="O93" s="58">
        <f t="shared" si="31"/>
        <v>415618495.42000002</v>
      </c>
      <c r="P93" s="57">
        <f t="shared" si="31"/>
        <v>35318</v>
      </c>
      <c r="Q93" s="58">
        <f t="shared" si="31"/>
        <v>153562797.86000001</v>
      </c>
      <c r="R93" s="57">
        <f t="shared" si="31"/>
        <v>133907</v>
      </c>
      <c r="S93" s="58">
        <f t="shared" si="31"/>
        <v>569181293.27999997</v>
      </c>
    </row>
    <row r="94" spans="1:19" ht="15" customHeight="1" x14ac:dyDescent="0.25">
      <c r="A94" s="112" t="s">
        <v>60</v>
      </c>
      <c r="B94" s="39" t="s">
        <v>0</v>
      </c>
      <c r="C94" s="40" t="s">
        <v>118</v>
      </c>
      <c r="D94" s="41"/>
      <c r="E94" s="39" t="s">
        <v>1</v>
      </c>
      <c r="F94" s="42">
        <f t="shared" ref="F94:M94" si="32">F95+F96</f>
        <v>13933</v>
      </c>
      <c r="G94" s="43">
        <f t="shared" si="32"/>
        <v>2942764.7399999998</v>
      </c>
      <c r="H94" s="42">
        <f t="shared" si="32"/>
        <v>13941</v>
      </c>
      <c r="I94" s="43">
        <f t="shared" si="32"/>
        <v>2944150.5</v>
      </c>
      <c r="J94" s="42">
        <f t="shared" si="32"/>
        <v>13932</v>
      </c>
      <c r="K94" s="43">
        <f t="shared" si="32"/>
        <v>2942429.9</v>
      </c>
      <c r="L94" s="42">
        <f t="shared" si="32"/>
        <v>13940</v>
      </c>
      <c r="M94" s="43">
        <f t="shared" si="32"/>
        <v>2944018.1</v>
      </c>
      <c r="N94" s="42"/>
      <c r="O94" s="42"/>
      <c r="P94" s="42"/>
      <c r="Q94" s="42"/>
      <c r="R94" s="44">
        <f>F94+H94+J94+L94</f>
        <v>55746</v>
      </c>
      <c r="S94" s="45">
        <f>G94+I94+K94+M94</f>
        <v>11773363.24</v>
      </c>
    </row>
    <row r="95" spans="1:19" ht="15" customHeight="1" x14ac:dyDescent="0.25">
      <c r="A95" s="113"/>
      <c r="B95" s="21" t="s">
        <v>0</v>
      </c>
      <c r="C95" s="31" t="s">
        <v>118</v>
      </c>
      <c r="D95" s="46"/>
      <c r="E95" s="9" t="s">
        <v>30</v>
      </c>
      <c r="F95" s="47">
        <v>10242</v>
      </c>
      <c r="G95" s="48">
        <v>2163177.9</v>
      </c>
      <c r="H95" s="47">
        <v>10248</v>
      </c>
      <c r="I95" s="48">
        <v>2164196.5499999998</v>
      </c>
      <c r="J95" s="47">
        <v>10241</v>
      </c>
      <c r="K95" s="48">
        <v>2162931.7599999998</v>
      </c>
      <c r="L95" s="47">
        <v>10247</v>
      </c>
      <c r="M95" s="48">
        <v>2164099.2200000002</v>
      </c>
      <c r="N95" s="47">
        <f>F95+H95+J95+L95</f>
        <v>40978</v>
      </c>
      <c r="O95" s="48">
        <f>G95+I95+K95+M95</f>
        <v>8654405.4299999997</v>
      </c>
      <c r="P95" s="48"/>
      <c r="Q95" s="48"/>
      <c r="R95" s="48"/>
      <c r="S95" s="48"/>
    </row>
    <row r="96" spans="1:19" ht="15" customHeight="1" x14ac:dyDescent="0.25">
      <c r="A96" s="113"/>
      <c r="B96" s="21" t="s">
        <v>0</v>
      </c>
      <c r="C96" s="31" t="s">
        <v>118</v>
      </c>
      <c r="D96" s="46"/>
      <c r="E96" s="9" t="s">
        <v>2</v>
      </c>
      <c r="F96" s="47">
        <v>3691</v>
      </c>
      <c r="G96" s="48">
        <v>779586.84</v>
      </c>
      <c r="H96" s="47">
        <v>3693</v>
      </c>
      <c r="I96" s="48">
        <v>779953.95</v>
      </c>
      <c r="J96" s="47">
        <v>3691</v>
      </c>
      <c r="K96" s="48">
        <v>779498.14</v>
      </c>
      <c r="L96" s="47">
        <v>3693</v>
      </c>
      <c r="M96" s="48">
        <v>779918.88</v>
      </c>
      <c r="N96" s="48"/>
      <c r="O96" s="48"/>
      <c r="P96" s="47">
        <f>F96+H96+J96+L96</f>
        <v>14768</v>
      </c>
      <c r="Q96" s="48">
        <f>G96+I96+K96+M96</f>
        <v>3118957.81</v>
      </c>
      <c r="R96" s="48"/>
      <c r="S96" s="48"/>
    </row>
    <row r="97" spans="1:19" ht="15" customHeight="1" x14ac:dyDescent="0.25">
      <c r="A97" s="113"/>
      <c r="B97" s="39" t="s">
        <v>0</v>
      </c>
      <c r="C97" s="40" t="s">
        <v>115</v>
      </c>
      <c r="D97" s="41"/>
      <c r="E97" s="39" t="s">
        <v>1</v>
      </c>
      <c r="F97" s="42">
        <f t="shared" ref="F97:M97" si="33">F98+F99</f>
        <v>1250</v>
      </c>
      <c r="G97" s="43">
        <f t="shared" si="33"/>
        <v>255775</v>
      </c>
      <c r="H97" s="42">
        <f t="shared" si="33"/>
        <v>1250</v>
      </c>
      <c r="I97" s="43">
        <f t="shared" si="33"/>
        <v>255775</v>
      </c>
      <c r="J97" s="42">
        <f t="shared" si="33"/>
        <v>1250</v>
      </c>
      <c r="K97" s="43">
        <f t="shared" si="33"/>
        <v>255775</v>
      </c>
      <c r="L97" s="42">
        <f t="shared" si="33"/>
        <v>1250</v>
      </c>
      <c r="M97" s="43">
        <f t="shared" si="33"/>
        <v>255775</v>
      </c>
      <c r="N97" s="42"/>
      <c r="O97" s="42"/>
      <c r="P97" s="42"/>
      <c r="Q97" s="42"/>
      <c r="R97" s="44">
        <f>F97+H97+J97+L97</f>
        <v>5000</v>
      </c>
      <c r="S97" s="45">
        <f>G97+I97+K97+M97</f>
        <v>1023100</v>
      </c>
    </row>
    <row r="98" spans="1:19" ht="15" customHeight="1" x14ac:dyDescent="0.25">
      <c r="A98" s="113"/>
      <c r="B98" s="21" t="s">
        <v>0</v>
      </c>
      <c r="C98" s="31" t="s">
        <v>115</v>
      </c>
      <c r="D98" s="46"/>
      <c r="E98" s="9" t="s">
        <v>30</v>
      </c>
      <c r="F98" s="47">
        <v>922</v>
      </c>
      <c r="G98" s="48">
        <v>188591.35999999999</v>
      </c>
      <c r="H98" s="47">
        <v>922</v>
      </c>
      <c r="I98" s="48">
        <v>188591.35999999999</v>
      </c>
      <c r="J98" s="47">
        <v>922</v>
      </c>
      <c r="K98" s="48">
        <v>188591.35999999999</v>
      </c>
      <c r="L98" s="47">
        <v>922</v>
      </c>
      <c r="M98" s="48">
        <v>188582.78</v>
      </c>
      <c r="N98" s="47">
        <f>F98+H98+J98+L98</f>
        <v>3688</v>
      </c>
      <c r="O98" s="48">
        <f>G98+I98+K98+M98</f>
        <v>754356.86</v>
      </c>
      <c r="P98" s="48"/>
      <c r="Q98" s="48"/>
      <c r="R98" s="48"/>
      <c r="S98" s="48"/>
    </row>
    <row r="99" spans="1:19" ht="15" customHeight="1" x14ac:dyDescent="0.25">
      <c r="A99" s="113"/>
      <c r="B99" s="21" t="s">
        <v>0</v>
      </c>
      <c r="C99" s="31" t="s">
        <v>115</v>
      </c>
      <c r="D99" s="46"/>
      <c r="E99" s="9" t="s">
        <v>2</v>
      </c>
      <c r="F99" s="47">
        <v>328</v>
      </c>
      <c r="G99" s="48">
        <v>67183.64</v>
      </c>
      <c r="H99" s="47">
        <v>328</v>
      </c>
      <c r="I99" s="48">
        <v>67183.64</v>
      </c>
      <c r="J99" s="47">
        <v>328</v>
      </c>
      <c r="K99" s="48">
        <v>67183.64</v>
      </c>
      <c r="L99" s="47">
        <v>328</v>
      </c>
      <c r="M99" s="48">
        <v>67192.22</v>
      </c>
      <c r="N99" s="48"/>
      <c r="O99" s="48"/>
      <c r="P99" s="47">
        <f>F99+H99+J99+L99</f>
        <v>1312</v>
      </c>
      <c r="Q99" s="48">
        <f>G99+I99+K99+M99</f>
        <v>268743.14</v>
      </c>
      <c r="R99" s="48"/>
      <c r="S99" s="48"/>
    </row>
    <row r="100" spans="1:19" ht="15" customHeight="1" x14ac:dyDescent="0.25">
      <c r="A100" s="113"/>
      <c r="B100" s="39" t="s">
        <v>0</v>
      </c>
      <c r="C100" s="40" t="s">
        <v>117</v>
      </c>
      <c r="D100" s="41"/>
      <c r="E100" s="39" t="s">
        <v>1</v>
      </c>
      <c r="F100" s="42">
        <f t="shared" ref="F100:M100" si="34">F101+F102</f>
        <v>769</v>
      </c>
      <c r="G100" s="43">
        <f t="shared" si="34"/>
        <v>641066.62</v>
      </c>
      <c r="H100" s="42">
        <f t="shared" si="34"/>
        <v>774</v>
      </c>
      <c r="I100" s="43">
        <f t="shared" si="34"/>
        <v>644167.17999999993</v>
      </c>
      <c r="J100" s="42">
        <f t="shared" si="34"/>
        <v>773</v>
      </c>
      <c r="K100" s="43">
        <f t="shared" si="34"/>
        <v>644105.63</v>
      </c>
      <c r="L100" s="42">
        <f t="shared" si="34"/>
        <v>771</v>
      </c>
      <c r="M100" s="43">
        <f t="shared" si="34"/>
        <v>641620.57000000007</v>
      </c>
      <c r="N100" s="42"/>
      <c r="O100" s="42"/>
      <c r="P100" s="42"/>
      <c r="Q100" s="42"/>
      <c r="R100" s="44">
        <f>F100+H100+J100+L100</f>
        <v>3087</v>
      </c>
      <c r="S100" s="45">
        <f>G100+I100+K100+M100</f>
        <v>2570960</v>
      </c>
    </row>
    <row r="101" spans="1:19" ht="15" customHeight="1" x14ac:dyDescent="0.25">
      <c r="A101" s="113"/>
      <c r="B101" s="21" t="s">
        <v>0</v>
      </c>
      <c r="C101" s="31" t="s">
        <v>117</v>
      </c>
      <c r="D101" s="46"/>
      <c r="E101" s="9" t="s">
        <v>30</v>
      </c>
      <c r="F101" s="47">
        <v>561</v>
      </c>
      <c r="G101" s="48">
        <v>467805.37</v>
      </c>
      <c r="H101" s="47">
        <v>565</v>
      </c>
      <c r="I101" s="48">
        <v>470514.92</v>
      </c>
      <c r="J101" s="47">
        <v>564</v>
      </c>
      <c r="K101" s="48">
        <v>470089.9</v>
      </c>
      <c r="L101" s="47">
        <v>564</v>
      </c>
      <c r="M101" s="48">
        <v>469159.5</v>
      </c>
      <c r="N101" s="47">
        <f>F101+H101+J101+L101</f>
        <v>2254</v>
      </c>
      <c r="O101" s="48">
        <f>G101+I101+K101+M101</f>
        <v>1877569.69</v>
      </c>
      <c r="P101" s="48"/>
      <c r="Q101" s="48"/>
      <c r="R101" s="48"/>
      <c r="S101" s="48"/>
    </row>
    <row r="102" spans="1:19" ht="15" customHeight="1" x14ac:dyDescent="0.25">
      <c r="A102" s="113"/>
      <c r="B102" s="21" t="s">
        <v>0</v>
      </c>
      <c r="C102" s="31" t="s">
        <v>117</v>
      </c>
      <c r="D102" s="46"/>
      <c r="E102" s="9" t="s">
        <v>2</v>
      </c>
      <c r="F102" s="47">
        <v>208</v>
      </c>
      <c r="G102" s="48">
        <v>173261.25</v>
      </c>
      <c r="H102" s="47">
        <v>209</v>
      </c>
      <c r="I102" s="48">
        <v>173652.26</v>
      </c>
      <c r="J102" s="47">
        <v>209</v>
      </c>
      <c r="K102" s="48">
        <v>174015.73</v>
      </c>
      <c r="L102" s="47">
        <v>207</v>
      </c>
      <c r="M102" s="48">
        <v>172461.07</v>
      </c>
      <c r="N102" s="48"/>
      <c r="O102" s="48"/>
      <c r="P102" s="47">
        <f>F102+H102+J102+L102</f>
        <v>833</v>
      </c>
      <c r="Q102" s="48">
        <f>G102+I102+K102+M102</f>
        <v>693390.31</v>
      </c>
      <c r="R102" s="48"/>
      <c r="S102" s="48"/>
    </row>
    <row r="103" spans="1:19" ht="15" customHeight="1" x14ac:dyDescent="0.25">
      <c r="A103" s="113"/>
      <c r="B103" s="39" t="s">
        <v>3</v>
      </c>
      <c r="C103" s="40"/>
      <c r="D103" s="41"/>
      <c r="E103" s="39" t="s">
        <v>1</v>
      </c>
      <c r="F103" s="42">
        <f t="shared" ref="F103:M103" si="35">F104+F105</f>
        <v>934</v>
      </c>
      <c r="G103" s="43">
        <f t="shared" si="35"/>
        <v>8942732</v>
      </c>
      <c r="H103" s="42">
        <f t="shared" si="35"/>
        <v>936</v>
      </c>
      <c r="I103" s="43">
        <f t="shared" si="35"/>
        <v>8973389.9100000001</v>
      </c>
      <c r="J103" s="42">
        <f t="shared" si="35"/>
        <v>934</v>
      </c>
      <c r="K103" s="43">
        <f t="shared" si="35"/>
        <v>8941922.1699999999</v>
      </c>
      <c r="L103" s="42">
        <f t="shared" si="35"/>
        <v>937</v>
      </c>
      <c r="M103" s="43">
        <f t="shared" si="35"/>
        <v>8982645.1199999992</v>
      </c>
      <c r="N103" s="42"/>
      <c r="O103" s="42"/>
      <c r="P103" s="42"/>
      <c r="Q103" s="42"/>
      <c r="R103" s="44">
        <f>F103+H103+J103+L103</f>
        <v>3741</v>
      </c>
      <c r="S103" s="45">
        <f>G103+I103+K103+M103</f>
        <v>35840689.199999996</v>
      </c>
    </row>
    <row r="104" spans="1:19" ht="15" customHeight="1" x14ac:dyDescent="0.25">
      <c r="A104" s="113"/>
      <c r="B104" s="21" t="s">
        <v>3</v>
      </c>
      <c r="C104" s="49"/>
      <c r="D104" s="46"/>
      <c r="E104" s="9" t="s">
        <v>30</v>
      </c>
      <c r="F104" s="47">
        <v>687</v>
      </c>
      <c r="G104" s="48">
        <v>6574718.8499999996</v>
      </c>
      <c r="H104" s="47">
        <v>688</v>
      </c>
      <c r="I104" s="48">
        <v>6597258.6299999999</v>
      </c>
      <c r="J104" s="47">
        <v>687</v>
      </c>
      <c r="K104" s="48">
        <v>6576848.5499999998</v>
      </c>
      <c r="L104" s="47">
        <v>691</v>
      </c>
      <c r="M104" s="48">
        <v>6624802.7599999998</v>
      </c>
      <c r="N104" s="47">
        <f>F104+H104+J104+L104</f>
        <v>2753</v>
      </c>
      <c r="O104" s="48">
        <f>G104+I104+K104+M104</f>
        <v>26373628.789999999</v>
      </c>
      <c r="P104" s="48"/>
      <c r="Q104" s="48"/>
      <c r="R104" s="48"/>
      <c r="S104" s="48"/>
    </row>
    <row r="105" spans="1:19" ht="15" customHeight="1" x14ac:dyDescent="0.25">
      <c r="A105" s="113"/>
      <c r="B105" s="21" t="s">
        <v>3</v>
      </c>
      <c r="C105" s="49"/>
      <c r="D105" s="46"/>
      <c r="E105" s="9" t="s">
        <v>2</v>
      </c>
      <c r="F105" s="47">
        <v>247</v>
      </c>
      <c r="G105" s="48">
        <v>2368013.15</v>
      </c>
      <c r="H105" s="47">
        <v>248</v>
      </c>
      <c r="I105" s="48">
        <v>2376131.2799999998</v>
      </c>
      <c r="J105" s="47">
        <v>247</v>
      </c>
      <c r="K105" s="48">
        <v>2365073.62</v>
      </c>
      <c r="L105" s="47">
        <v>246</v>
      </c>
      <c r="M105" s="48">
        <v>2357842.36</v>
      </c>
      <c r="N105" s="48"/>
      <c r="O105" s="48"/>
      <c r="P105" s="47">
        <f>F105+H105+J105+L105</f>
        <v>988</v>
      </c>
      <c r="Q105" s="48">
        <f>G105+I105+K105+M105</f>
        <v>9467060.4100000001</v>
      </c>
      <c r="R105" s="48"/>
      <c r="S105" s="48"/>
    </row>
    <row r="106" spans="1:19" ht="15" customHeight="1" x14ac:dyDescent="0.25">
      <c r="A106" s="113"/>
      <c r="B106" s="39" t="s">
        <v>4</v>
      </c>
      <c r="C106" s="40"/>
      <c r="D106" s="41"/>
      <c r="E106" s="39" t="s">
        <v>1</v>
      </c>
      <c r="F106" s="42">
        <f t="shared" ref="F106:M106" si="36">F107+F108</f>
        <v>1233</v>
      </c>
      <c r="G106" s="43">
        <f t="shared" si="36"/>
        <v>47865624.239999995</v>
      </c>
      <c r="H106" s="42">
        <f t="shared" si="36"/>
        <v>1229</v>
      </c>
      <c r="I106" s="43">
        <f t="shared" si="36"/>
        <v>47621354.070000008</v>
      </c>
      <c r="J106" s="42">
        <f t="shared" si="36"/>
        <v>1232</v>
      </c>
      <c r="K106" s="43">
        <f t="shared" si="36"/>
        <v>47875849.990000002</v>
      </c>
      <c r="L106" s="42">
        <f t="shared" si="36"/>
        <v>1231</v>
      </c>
      <c r="M106" s="43">
        <f t="shared" si="36"/>
        <v>47692962.540000007</v>
      </c>
      <c r="N106" s="42"/>
      <c r="O106" s="42"/>
      <c r="P106" s="42"/>
      <c r="Q106" s="42"/>
      <c r="R106" s="44">
        <f>F106+H106+J106+L106</f>
        <v>4925</v>
      </c>
      <c r="S106" s="45">
        <f>G106+I106+K106+M106</f>
        <v>191055790.84000003</v>
      </c>
    </row>
    <row r="107" spans="1:19" ht="15" customHeight="1" x14ac:dyDescent="0.25">
      <c r="A107" s="113"/>
      <c r="B107" s="21" t="s">
        <v>4</v>
      </c>
      <c r="C107" s="31"/>
      <c r="D107" s="46"/>
      <c r="E107" s="9" t="s">
        <v>30</v>
      </c>
      <c r="F107" s="47">
        <v>909</v>
      </c>
      <c r="G107" s="48">
        <v>35296033.479999997</v>
      </c>
      <c r="H107" s="47">
        <v>900</v>
      </c>
      <c r="I107" s="48">
        <v>34891652.340000004</v>
      </c>
      <c r="J107" s="47">
        <v>905</v>
      </c>
      <c r="K107" s="48">
        <v>35155213.520000003</v>
      </c>
      <c r="L107" s="47">
        <v>908</v>
      </c>
      <c r="M107" s="48">
        <v>35194645.990000002</v>
      </c>
      <c r="N107" s="47">
        <f>F107+H107+J107+L107</f>
        <v>3622</v>
      </c>
      <c r="O107" s="48">
        <f>G107+I107+K107+M107</f>
        <v>140537545.33000001</v>
      </c>
      <c r="P107" s="48"/>
      <c r="Q107" s="48"/>
      <c r="R107" s="48"/>
      <c r="S107" s="48"/>
    </row>
    <row r="108" spans="1:19" ht="15" customHeight="1" x14ac:dyDescent="0.25">
      <c r="A108" s="113"/>
      <c r="B108" s="21" t="s">
        <v>4</v>
      </c>
      <c r="C108" s="31"/>
      <c r="D108" s="46"/>
      <c r="E108" s="9" t="s">
        <v>2</v>
      </c>
      <c r="F108" s="47">
        <v>324</v>
      </c>
      <c r="G108" s="48">
        <v>12569590.76</v>
      </c>
      <c r="H108" s="47">
        <v>329</v>
      </c>
      <c r="I108" s="48">
        <v>12729701.73</v>
      </c>
      <c r="J108" s="47">
        <v>327</v>
      </c>
      <c r="K108" s="48">
        <v>12720636.470000001</v>
      </c>
      <c r="L108" s="47">
        <v>323</v>
      </c>
      <c r="M108" s="48">
        <v>12498316.550000001</v>
      </c>
      <c r="N108" s="48"/>
      <c r="O108" s="48"/>
      <c r="P108" s="47">
        <f>F108+H108+J108+L108</f>
        <v>1303</v>
      </c>
      <c r="Q108" s="48">
        <f>G108+I108+K108+M108</f>
        <v>50518245.510000005</v>
      </c>
      <c r="R108" s="48"/>
      <c r="S108" s="48"/>
    </row>
    <row r="109" spans="1:19" ht="15" customHeight="1" x14ac:dyDescent="0.25">
      <c r="A109" s="113"/>
      <c r="B109" s="39" t="s">
        <v>4</v>
      </c>
      <c r="C109" s="40"/>
      <c r="D109" s="41" t="s">
        <v>6</v>
      </c>
      <c r="E109" s="39" t="s">
        <v>1</v>
      </c>
      <c r="F109" s="42">
        <f t="shared" ref="F109:M109" si="37">F110+F111</f>
        <v>2</v>
      </c>
      <c r="G109" s="43">
        <f t="shared" si="37"/>
        <v>335386</v>
      </c>
      <c r="H109" s="42">
        <f t="shared" si="37"/>
        <v>1</v>
      </c>
      <c r="I109" s="43">
        <f t="shared" si="37"/>
        <v>167693</v>
      </c>
      <c r="J109" s="42">
        <f t="shared" si="37"/>
        <v>2</v>
      </c>
      <c r="K109" s="43">
        <f t="shared" si="37"/>
        <v>335386</v>
      </c>
      <c r="L109" s="42">
        <f t="shared" si="37"/>
        <v>2</v>
      </c>
      <c r="M109" s="43">
        <f t="shared" si="37"/>
        <v>335386</v>
      </c>
      <c r="N109" s="42"/>
      <c r="O109" s="42"/>
      <c r="P109" s="42"/>
      <c r="Q109" s="42"/>
      <c r="R109" s="44">
        <f>F109+H109+J109+L109</f>
        <v>7</v>
      </c>
      <c r="S109" s="45">
        <f>G109+I109+K109+M109</f>
        <v>1173851</v>
      </c>
    </row>
    <row r="110" spans="1:19" ht="15" customHeight="1" x14ac:dyDescent="0.25">
      <c r="A110" s="113"/>
      <c r="B110" s="21" t="s">
        <v>4</v>
      </c>
      <c r="C110" s="31"/>
      <c r="D110" s="46" t="s">
        <v>6</v>
      </c>
      <c r="E110" s="9" t="s">
        <v>30</v>
      </c>
      <c r="F110" s="47">
        <v>2</v>
      </c>
      <c r="G110" s="48">
        <v>335386</v>
      </c>
      <c r="H110" s="47">
        <v>0</v>
      </c>
      <c r="I110" s="48">
        <v>0</v>
      </c>
      <c r="J110" s="47">
        <v>1</v>
      </c>
      <c r="K110" s="48">
        <v>167693</v>
      </c>
      <c r="L110" s="47">
        <v>1</v>
      </c>
      <c r="M110" s="48">
        <v>167693</v>
      </c>
      <c r="N110" s="47">
        <f>F110+H110+J110+L110</f>
        <v>4</v>
      </c>
      <c r="O110" s="48">
        <f>G110+I110+K110+M110</f>
        <v>670772</v>
      </c>
      <c r="P110" s="48"/>
      <c r="Q110" s="48"/>
      <c r="R110" s="48"/>
      <c r="S110" s="48"/>
    </row>
    <row r="111" spans="1:19" ht="15" customHeight="1" x14ac:dyDescent="0.25">
      <c r="A111" s="113"/>
      <c r="B111" s="21" t="s">
        <v>4</v>
      </c>
      <c r="C111" s="31"/>
      <c r="D111" s="46" t="s">
        <v>6</v>
      </c>
      <c r="E111" s="9" t="s">
        <v>2</v>
      </c>
      <c r="F111" s="47">
        <v>0</v>
      </c>
      <c r="G111" s="48">
        <v>0</v>
      </c>
      <c r="H111" s="47">
        <v>1</v>
      </c>
      <c r="I111" s="48">
        <v>167693</v>
      </c>
      <c r="J111" s="47">
        <v>1</v>
      </c>
      <c r="K111" s="48">
        <v>167693</v>
      </c>
      <c r="L111" s="47">
        <v>1</v>
      </c>
      <c r="M111" s="48">
        <v>167693</v>
      </c>
      <c r="N111" s="48"/>
      <c r="O111" s="48"/>
      <c r="P111" s="47">
        <f>F111+H111+J111+L111</f>
        <v>3</v>
      </c>
      <c r="Q111" s="48">
        <f>G111+I111+K111+M111</f>
        <v>503079</v>
      </c>
      <c r="R111" s="48"/>
      <c r="S111" s="48"/>
    </row>
    <row r="112" spans="1:19" ht="15" customHeight="1" x14ac:dyDescent="0.25">
      <c r="A112" s="113"/>
      <c r="B112" s="39" t="s">
        <v>0</v>
      </c>
      <c r="C112" s="40" t="s">
        <v>117</v>
      </c>
      <c r="D112" s="41" t="s">
        <v>112</v>
      </c>
      <c r="E112" s="39" t="s">
        <v>1</v>
      </c>
      <c r="F112" s="42">
        <f t="shared" ref="F112:M112" si="38">F113+F114</f>
        <v>454</v>
      </c>
      <c r="G112" s="43">
        <f t="shared" si="38"/>
        <v>565814.51</v>
      </c>
      <c r="H112" s="42">
        <f t="shared" si="38"/>
        <v>455</v>
      </c>
      <c r="I112" s="43">
        <f t="shared" si="38"/>
        <v>566424.35</v>
      </c>
      <c r="J112" s="42">
        <f t="shared" si="38"/>
        <v>479</v>
      </c>
      <c r="K112" s="43">
        <f t="shared" si="38"/>
        <v>584673.76</v>
      </c>
      <c r="L112" s="42">
        <f t="shared" si="38"/>
        <v>482</v>
      </c>
      <c r="M112" s="43">
        <f t="shared" si="38"/>
        <v>589083.67999999993</v>
      </c>
      <c r="N112" s="42"/>
      <c r="O112" s="42"/>
      <c r="P112" s="42"/>
      <c r="Q112" s="42"/>
      <c r="R112" s="44">
        <f>F112+H112+J112+L112</f>
        <v>1870</v>
      </c>
      <c r="S112" s="45">
        <f>G112+I112+K112+M112</f>
        <v>2305996.2999999998</v>
      </c>
    </row>
    <row r="113" spans="1:19" ht="15" customHeight="1" x14ac:dyDescent="0.25">
      <c r="A113" s="113"/>
      <c r="B113" s="21" t="s">
        <v>0</v>
      </c>
      <c r="C113" s="31" t="s">
        <v>117</v>
      </c>
      <c r="D113" s="46" t="s">
        <v>112</v>
      </c>
      <c r="E113" s="9" t="s">
        <v>30</v>
      </c>
      <c r="F113" s="47">
        <v>330</v>
      </c>
      <c r="G113" s="48">
        <v>410671.82</v>
      </c>
      <c r="H113" s="47">
        <v>330</v>
      </c>
      <c r="I113" s="48">
        <v>411114.45</v>
      </c>
      <c r="J113" s="47">
        <v>350</v>
      </c>
      <c r="K113" s="48">
        <v>426904.65</v>
      </c>
      <c r="L113" s="47">
        <v>351</v>
      </c>
      <c r="M113" s="48">
        <v>429425.49</v>
      </c>
      <c r="N113" s="47">
        <f>F113+H113+J113+L113</f>
        <v>1361</v>
      </c>
      <c r="O113" s="48">
        <f>G113+I113+K113+M113</f>
        <v>1678116.41</v>
      </c>
      <c r="P113" s="48"/>
      <c r="Q113" s="48"/>
      <c r="R113" s="48"/>
      <c r="S113" s="48"/>
    </row>
    <row r="114" spans="1:19" ht="15" customHeight="1" x14ac:dyDescent="0.25">
      <c r="A114" s="113"/>
      <c r="B114" s="21" t="s">
        <v>0</v>
      </c>
      <c r="C114" s="31" t="s">
        <v>117</v>
      </c>
      <c r="D114" s="46" t="s">
        <v>112</v>
      </c>
      <c r="E114" s="9" t="s">
        <v>2</v>
      </c>
      <c r="F114" s="47">
        <v>124</v>
      </c>
      <c r="G114" s="48">
        <v>155142.69</v>
      </c>
      <c r="H114" s="47">
        <v>125</v>
      </c>
      <c r="I114" s="48">
        <v>155309.9</v>
      </c>
      <c r="J114" s="47">
        <v>129</v>
      </c>
      <c r="K114" s="48">
        <v>157769.10999999999</v>
      </c>
      <c r="L114" s="47">
        <v>131</v>
      </c>
      <c r="M114" s="48">
        <v>159658.19</v>
      </c>
      <c r="N114" s="48"/>
      <c r="O114" s="48"/>
      <c r="P114" s="47">
        <f>F114+H114+J114+L114</f>
        <v>509</v>
      </c>
      <c r="Q114" s="48">
        <f>G114+I114+K114+M114</f>
        <v>627879.8899999999</v>
      </c>
      <c r="R114" s="48"/>
      <c r="S114" s="48"/>
    </row>
    <row r="115" spans="1:19" ht="15" customHeight="1" x14ac:dyDescent="0.25">
      <c r="A115" s="114"/>
      <c r="B115" s="51"/>
      <c r="C115" s="52"/>
      <c r="D115" s="53"/>
      <c r="E115" s="51"/>
      <c r="F115" s="54"/>
      <c r="G115" s="55"/>
      <c r="H115" s="54"/>
      <c r="I115" s="55"/>
      <c r="J115" s="54"/>
      <c r="K115" s="55"/>
      <c r="L115" s="54"/>
      <c r="M115" s="59" t="s">
        <v>60</v>
      </c>
      <c r="N115" s="57">
        <f t="shared" ref="N115:S115" si="39">SUM(N94:N114)</f>
        <v>54660</v>
      </c>
      <c r="O115" s="58">
        <f t="shared" si="39"/>
        <v>180546394.51000002</v>
      </c>
      <c r="P115" s="57">
        <f t="shared" si="39"/>
        <v>19716</v>
      </c>
      <c r="Q115" s="58">
        <f t="shared" si="39"/>
        <v>65197356.070000008</v>
      </c>
      <c r="R115" s="57">
        <f t="shared" si="39"/>
        <v>74376</v>
      </c>
      <c r="S115" s="58">
        <f t="shared" si="39"/>
        <v>245743750.58000004</v>
      </c>
    </row>
    <row r="116" spans="1:19" ht="15" customHeight="1" x14ac:dyDescent="0.25">
      <c r="A116" s="112" t="s">
        <v>61</v>
      </c>
      <c r="B116" s="39" t="s">
        <v>0</v>
      </c>
      <c r="C116" s="40" t="s">
        <v>118</v>
      </c>
      <c r="D116" s="41"/>
      <c r="E116" s="39" t="s">
        <v>1</v>
      </c>
      <c r="F116" s="42">
        <f t="shared" ref="F116:M116" si="40">F117+F118</f>
        <v>16323</v>
      </c>
      <c r="G116" s="43">
        <f t="shared" si="40"/>
        <v>3234892.14</v>
      </c>
      <c r="H116" s="42">
        <f t="shared" si="40"/>
        <v>17468</v>
      </c>
      <c r="I116" s="43">
        <f t="shared" si="40"/>
        <v>3461808.24</v>
      </c>
      <c r="J116" s="42">
        <f t="shared" si="40"/>
        <v>18901</v>
      </c>
      <c r="K116" s="43">
        <f t="shared" si="40"/>
        <v>3745800.1799999997</v>
      </c>
      <c r="L116" s="42">
        <f t="shared" si="40"/>
        <v>18327</v>
      </c>
      <c r="M116" s="43">
        <f t="shared" si="40"/>
        <v>3632044.86</v>
      </c>
      <c r="N116" s="42"/>
      <c r="O116" s="42"/>
      <c r="P116" s="42"/>
      <c r="Q116" s="42"/>
      <c r="R116" s="44">
        <f>F116+H116+J116+L116</f>
        <v>71019</v>
      </c>
      <c r="S116" s="45">
        <f>G116+I116+K116+M116</f>
        <v>14074545.42</v>
      </c>
    </row>
    <row r="117" spans="1:19" ht="15" customHeight="1" x14ac:dyDescent="0.25">
      <c r="A117" s="113"/>
      <c r="B117" s="21" t="s">
        <v>0</v>
      </c>
      <c r="C117" s="31" t="s">
        <v>118</v>
      </c>
      <c r="D117" s="46"/>
      <c r="E117" s="9" t="s">
        <v>30</v>
      </c>
      <c r="F117" s="47">
        <v>12032</v>
      </c>
      <c r="G117" s="48">
        <v>2384471.7400000002</v>
      </c>
      <c r="H117" s="47">
        <v>12875</v>
      </c>
      <c r="I117" s="48">
        <v>2551522.2400000002</v>
      </c>
      <c r="J117" s="47">
        <v>13931</v>
      </c>
      <c r="K117" s="48">
        <v>2760785.84</v>
      </c>
      <c r="L117" s="47">
        <v>13506</v>
      </c>
      <c r="M117" s="48">
        <v>2676586.7799999998</v>
      </c>
      <c r="N117" s="47">
        <f>F117+H117+J117+L117</f>
        <v>52344</v>
      </c>
      <c r="O117" s="48">
        <f>G117+I117+K117+M117</f>
        <v>10373366.6</v>
      </c>
      <c r="P117" s="48"/>
      <c r="Q117" s="48"/>
      <c r="R117" s="48"/>
      <c r="S117" s="48"/>
    </row>
    <row r="118" spans="1:19" ht="15" customHeight="1" x14ac:dyDescent="0.25">
      <c r="A118" s="113"/>
      <c r="B118" s="21" t="s">
        <v>0</v>
      </c>
      <c r="C118" s="31" t="s">
        <v>118</v>
      </c>
      <c r="D118" s="46"/>
      <c r="E118" s="9" t="s">
        <v>2</v>
      </c>
      <c r="F118" s="47">
        <v>4291</v>
      </c>
      <c r="G118" s="48">
        <v>850420.4</v>
      </c>
      <c r="H118" s="47">
        <v>4593</v>
      </c>
      <c r="I118" s="48">
        <v>910286</v>
      </c>
      <c r="J118" s="47">
        <v>4970</v>
      </c>
      <c r="K118" s="48">
        <v>985014.34</v>
      </c>
      <c r="L118" s="47">
        <v>4821</v>
      </c>
      <c r="M118" s="48">
        <v>955458.08</v>
      </c>
      <c r="N118" s="48"/>
      <c r="O118" s="48"/>
      <c r="P118" s="47">
        <f>F118+H118+J118+L118</f>
        <v>18675</v>
      </c>
      <c r="Q118" s="48">
        <f>G118+I118+K118+M118</f>
        <v>3701178.82</v>
      </c>
      <c r="R118" s="48"/>
      <c r="S118" s="48"/>
    </row>
    <row r="119" spans="1:19" ht="15" customHeight="1" x14ac:dyDescent="0.25">
      <c r="A119" s="113"/>
      <c r="B119" s="39" t="s">
        <v>0</v>
      </c>
      <c r="C119" s="40" t="s">
        <v>115</v>
      </c>
      <c r="D119" s="41"/>
      <c r="E119" s="39" t="s">
        <v>1</v>
      </c>
      <c r="F119" s="42">
        <f t="shared" ref="F119:M119" si="41">F120+F121</f>
        <v>2990</v>
      </c>
      <c r="G119" s="43">
        <f t="shared" si="41"/>
        <v>651820</v>
      </c>
      <c r="H119" s="42">
        <f t="shared" si="41"/>
        <v>3200</v>
      </c>
      <c r="I119" s="43">
        <f t="shared" si="41"/>
        <v>697600</v>
      </c>
      <c r="J119" s="42">
        <f t="shared" si="41"/>
        <v>3460</v>
      </c>
      <c r="K119" s="43">
        <f t="shared" si="41"/>
        <v>754280</v>
      </c>
      <c r="L119" s="42">
        <f t="shared" si="41"/>
        <v>3350</v>
      </c>
      <c r="M119" s="43">
        <f t="shared" si="41"/>
        <v>730300</v>
      </c>
      <c r="N119" s="42"/>
      <c r="O119" s="42"/>
      <c r="P119" s="42"/>
      <c r="Q119" s="42"/>
      <c r="R119" s="44">
        <f>F119+H119+J119+L119</f>
        <v>13000</v>
      </c>
      <c r="S119" s="45">
        <f>G119+I119+K119+M119</f>
        <v>2834000</v>
      </c>
    </row>
    <row r="120" spans="1:19" ht="15" customHeight="1" x14ac:dyDescent="0.25">
      <c r="A120" s="113"/>
      <c r="B120" s="21" t="s">
        <v>0</v>
      </c>
      <c r="C120" s="31" t="s">
        <v>115</v>
      </c>
      <c r="D120" s="46"/>
      <c r="E120" s="9" t="s">
        <v>30</v>
      </c>
      <c r="F120" s="47">
        <v>2204</v>
      </c>
      <c r="G120" s="48">
        <v>480453.47</v>
      </c>
      <c r="H120" s="47">
        <v>2358</v>
      </c>
      <c r="I120" s="48">
        <v>514118.91</v>
      </c>
      <c r="J120" s="47">
        <v>2550</v>
      </c>
      <c r="K120" s="48">
        <v>555919.24</v>
      </c>
      <c r="L120" s="47">
        <v>2469</v>
      </c>
      <c r="M120" s="48">
        <v>538242.69999999995</v>
      </c>
      <c r="N120" s="47">
        <f>F120+H120+J120+L120</f>
        <v>9581</v>
      </c>
      <c r="O120" s="48">
        <f>G120+I120+K120+M120</f>
        <v>2088734.3199999998</v>
      </c>
      <c r="P120" s="48"/>
      <c r="Q120" s="48"/>
      <c r="R120" s="48"/>
      <c r="S120" s="48"/>
    </row>
    <row r="121" spans="1:19" ht="15" customHeight="1" x14ac:dyDescent="0.25">
      <c r="A121" s="113"/>
      <c r="B121" s="21" t="s">
        <v>0</v>
      </c>
      <c r="C121" s="31" t="s">
        <v>115</v>
      </c>
      <c r="D121" s="46"/>
      <c r="E121" s="9" t="s">
        <v>2</v>
      </c>
      <c r="F121" s="47">
        <v>786</v>
      </c>
      <c r="G121" s="48">
        <v>171366.53</v>
      </c>
      <c r="H121" s="47">
        <v>842</v>
      </c>
      <c r="I121" s="48">
        <v>183481.09</v>
      </c>
      <c r="J121" s="47">
        <v>910</v>
      </c>
      <c r="K121" s="48">
        <v>198360.76</v>
      </c>
      <c r="L121" s="47">
        <v>881</v>
      </c>
      <c r="M121" s="48">
        <v>192057.3</v>
      </c>
      <c r="N121" s="48"/>
      <c r="O121" s="48"/>
      <c r="P121" s="47">
        <f>F121+H121+J121+L121</f>
        <v>3419</v>
      </c>
      <c r="Q121" s="48">
        <f>G121+I121+K121+M121</f>
        <v>745265.67999999993</v>
      </c>
      <c r="R121" s="48"/>
      <c r="S121" s="48"/>
    </row>
    <row r="122" spans="1:19" ht="15" customHeight="1" x14ac:dyDescent="0.25">
      <c r="A122" s="113"/>
      <c r="B122" s="39" t="s">
        <v>0</v>
      </c>
      <c r="C122" s="40" t="s">
        <v>117</v>
      </c>
      <c r="D122" s="41"/>
      <c r="E122" s="39" t="s">
        <v>1</v>
      </c>
      <c r="F122" s="42">
        <f t="shared" ref="F122:M122" si="42">F123+F124</f>
        <v>107</v>
      </c>
      <c r="G122" s="43">
        <f t="shared" si="42"/>
        <v>77383.47</v>
      </c>
      <c r="H122" s="42">
        <f t="shared" si="42"/>
        <v>115</v>
      </c>
      <c r="I122" s="43">
        <f t="shared" si="42"/>
        <v>83169.149999999994</v>
      </c>
      <c r="J122" s="42">
        <f t="shared" si="42"/>
        <v>123</v>
      </c>
      <c r="K122" s="43">
        <f t="shared" si="42"/>
        <v>88954.83</v>
      </c>
      <c r="L122" s="42">
        <f t="shared" si="42"/>
        <v>120</v>
      </c>
      <c r="M122" s="43">
        <f t="shared" si="42"/>
        <v>86785.200000000012</v>
      </c>
      <c r="N122" s="42"/>
      <c r="O122" s="42"/>
      <c r="P122" s="42"/>
      <c r="Q122" s="42"/>
      <c r="R122" s="44">
        <f>F122+H122+J122+L122</f>
        <v>465</v>
      </c>
      <c r="S122" s="45">
        <f>G122+I122+K122+M122</f>
        <v>336292.65</v>
      </c>
    </row>
    <row r="123" spans="1:19" ht="15" customHeight="1" x14ac:dyDescent="0.25">
      <c r="A123" s="113"/>
      <c r="B123" s="21" t="s">
        <v>0</v>
      </c>
      <c r="C123" s="31" t="s">
        <v>117</v>
      </c>
      <c r="D123" s="46"/>
      <c r="E123" s="9" t="s">
        <v>30</v>
      </c>
      <c r="F123" s="47">
        <v>79</v>
      </c>
      <c r="G123" s="48">
        <v>57321.09</v>
      </c>
      <c r="H123" s="47">
        <v>84</v>
      </c>
      <c r="I123" s="48">
        <v>60552.98</v>
      </c>
      <c r="J123" s="47">
        <v>90</v>
      </c>
      <c r="K123" s="48">
        <v>64951.15</v>
      </c>
      <c r="L123" s="47">
        <v>89</v>
      </c>
      <c r="M123" s="48">
        <v>64021.87</v>
      </c>
      <c r="N123" s="47">
        <f>F123+H123+J123+L123</f>
        <v>342</v>
      </c>
      <c r="O123" s="48">
        <f>G123+I123+K123+M123</f>
        <v>246847.09</v>
      </c>
      <c r="P123" s="48"/>
      <c r="Q123" s="48"/>
      <c r="R123" s="48"/>
      <c r="S123" s="48"/>
    </row>
    <row r="124" spans="1:19" ht="15" customHeight="1" x14ac:dyDescent="0.25">
      <c r="A124" s="113"/>
      <c r="B124" s="21" t="s">
        <v>0</v>
      </c>
      <c r="C124" s="31" t="s">
        <v>117</v>
      </c>
      <c r="D124" s="46"/>
      <c r="E124" s="9" t="s">
        <v>2</v>
      </c>
      <c r="F124" s="47">
        <v>28</v>
      </c>
      <c r="G124" s="48">
        <v>20062.38</v>
      </c>
      <c r="H124" s="47">
        <v>31</v>
      </c>
      <c r="I124" s="48">
        <v>22616.17</v>
      </c>
      <c r="J124" s="47">
        <v>33</v>
      </c>
      <c r="K124" s="48">
        <v>24003.68</v>
      </c>
      <c r="L124" s="47">
        <v>31</v>
      </c>
      <c r="M124" s="48">
        <v>22763.33</v>
      </c>
      <c r="N124" s="48"/>
      <c r="O124" s="48"/>
      <c r="P124" s="47">
        <f>F124+H124+J124+L124</f>
        <v>123</v>
      </c>
      <c r="Q124" s="48">
        <f>G124+I124+K124+M124</f>
        <v>89445.560000000012</v>
      </c>
      <c r="R124" s="48"/>
      <c r="S124" s="48"/>
    </row>
    <row r="125" spans="1:19" ht="15" customHeight="1" x14ac:dyDescent="0.25">
      <c r="A125" s="113"/>
      <c r="B125" s="39" t="s">
        <v>3</v>
      </c>
      <c r="C125" s="40"/>
      <c r="D125" s="41"/>
      <c r="E125" s="39" t="s">
        <v>1</v>
      </c>
      <c r="F125" s="42">
        <f t="shared" ref="F125:M125" si="43">F126+F127</f>
        <v>788</v>
      </c>
      <c r="G125" s="43">
        <f t="shared" si="43"/>
        <v>42543386.990000002</v>
      </c>
      <c r="H125" s="42">
        <f t="shared" si="43"/>
        <v>829</v>
      </c>
      <c r="I125" s="43">
        <f t="shared" si="43"/>
        <v>45100573.870000005</v>
      </c>
      <c r="J125" s="42">
        <f t="shared" si="43"/>
        <v>917</v>
      </c>
      <c r="K125" s="43">
        <f t="shared" si="43"/>
        <v>49789381.259999998</v>
      </c>
      <c r="L125" s="42">
        <f t="shared" si="43"/>
        <v>853</v>
      </c>
      <c r="M125" s="43">
        <f t="shared" si="43"/>
        <v>44792172.710000001</v>
      </c>
      <c r="N125" s="42"/>
      <c r="O125" s="42"/>
      <c r="P125" s="42"/>
      <c r="Q125" s="42"/>
      <c r="R125" s="44">
        <f>F125+H125+J125+L125</f>
        <v>3387</v>
      </c>
      <c r="S125" s="45">
        <f>G125+I125+K125+M125</f>
        <v>182225514.83000001</v>
      </c>
    </row>
    <row r="126" spans="1:19" ht="15" customHeight="1" x14ac:dyDescent="0.25">
      <c r="A126" s="113"/>
      <c r="B126" s="21" t="s">
        <v>3</v>
      </c>
      <c r="C126" s="49"/>
      <c r="D126" s="46"/>
      <c r="E126" s="9" t="s">
        <v>30</v>
      </c>
      <c r="F126" s="47">
        <v>580</v>
      </c>
      <c r="G126" s="48">
        <v>31339031.73</v>
      </c>
      <c r="H126" s="47">
        <v>610</v>
      </c>
      <c r="I126" s="48">
        <v>33192522.140000001</v>
      </c>
      <c r="J126" s="47">
        <v>676</v>
      </c>
      <c r="K126" s="48">
        <v>36680357.18</v>
      </c>
      <c r="L126" s="47">
        <v>629</v>
      </c>
      <c r="M126" s="48">
        <v>33015687.57</v>
      </c>
      <c r="N126" s="47">
        <f>F126+H126+J126+L126</f>
        <v>2495</v>
      </c>
      <c r="O126" s="48">
        <f>G126+I126+K126+M126</f>
        <v>134227598.62</v>
      </c>
      <c r="P126" s="48"/>
      <c r="Q126" s="48"/>
      <c r="R126" s="48"/>
      <c r="S126" s="48"/>
    </row>
    <row r="127" spans="1:19" ht="15" customHeight="1" x14ac:dyDescent="0.25">
      <c r="A127" s="113"/>
      <c r="B127" s="21" t="s">
        <v>3</v>
      </c>
      <c r="C127" s="49"/>
      <c r="D127" s="46"/>
      <c r="E127" s="9" t="s">
        <v>2</v>
      </c>
      <c r="F127" s="47">
        <v>208</v>
      </c>
      <c r="G127" s="48">
        <v>11204355.26</v>
      </c>
      <c r="H127" s="47">
        <v>219</v>
      </c>
      <c r="I127" s="48">
        <v>11908051.73</v>
      </c>
      <c r="J127" s="47">
        <v>241</v>
      </c>
      <c r="K127" s="48">
        <v>13109024.08</v>
      </c>
      <c r="L127" s="47">
        <v>224</v>
      </c>
      <c r="M127" s="48">
        <v>11776485.140000001</v>
      </c>
      <c r="N127" s="48"/>
      <c r="O127" s="48"/>
      <c r="P127" s="47">
        <f>F127+H127+J127+L127</f>
        <v>892</v>
      </c>
      <c r="Q127" s="48">
        <f>G127+I127+K127+M127</f>
        <v>47997916.210000001</v>
      </c>
      <c r="R127" s="48"/>
      <c r="S127" s="48"/>
    </row>
    <row r="128" spans="1:19" ht="15" customHeight="1" x14ac:dyDescent="0.25">
      <c r="A128" s="113"/>
      <c r="B128" s="39" t="s">
        <v>4</v>
      </c>
      <c r="C128" s="40"/>
      <c r="D128" s="41"/>
      <c r="E128" s="39" t="s">
        <v>1</v>
      </c>
      <c r="F128" s="42">
        <f t="shared" ref="F128:M128" si="44">F129+F130</f>
        <v>1990</v>
      </c>
      <c r="G128" s="43">
        <f t="shared" si="44"/>
        <v>161857998.36000001</v>
      </c>
      <c r="H128" s="42">
        <f t="shared" si="44"/>
        <v>2086</v>
      </c>
      <c r="I128" s="43">
        <f t="shared" si="44"/>
        <v>171149593.47</v>
      </c>
      <c r="J128" s="42">
        <f t="shared" si="44"/>
        <v>2265</v>
      </c>
      <c r="K128" s="43">
        <f t="shared" si="44"/>
        <v>184804504.13</v>
      </c>
      <c r="L128" s="42">
        <f t="shared" si="44"/>
        <v>2156</v>
      </c>
      <c r="M128" s="43">
        <f t="shared" si="44"/>
        <v>176533797.66</v>
      </c>
      <c r="N128" s="42"/>
      <c r="O128" s="42"/>
      <c r="P128" s="42"/>
      <c r="Q128" s="42"/>
      <c r="R128" s="44">
        <f>F128+H128+J128+L128</f>
        <v>8497</v>
      </c>
      <c r="S128" s="45">
        <f>G128+I128+K128+M128</f>
        <v>694345893.62</v>
      </c>
    </row>
    <row r="129" spans="1:19" ht="15" customHeight="1" x14ac:dyDescent="0.25">
      <c r="A129" s="113"/>
      <c r="B129" s="21" t="s">
        <v>4</v>
      </c>
      <c r="C129" s="31"/>
      <c r="D129" s="46"/>
      <c r="E129" s="9" t="s">
        <v>30</v>
      </c>
      <c r="F129" s="47">
        <v>1465</v>
      </c>
      <c r="G129" s="48">
        <v>119183091.94</v>
      </c>
      <c r="H129" s="47">
        <v>1537</v>
      </c>
      <c r="I129" s="48">
        <v>126078939.56</v>
      </c>
      <c r="J129" s="47">
        <v>1669</v>
      </c>
      <c r="K129" s="48">
        <v>136140504.97</v>
      </c>
      <c r="L129" s="47">
        <v>1587</v>
      </c>
      <c r="M129" s="48">
        <v>129943115.42</v>
      </c>
      <c r="N129" s="47">
        <f>F129+H129+J129+L129</f>
        <v>6258</v>
      </c>
      <c r="O129" s="48">
        <f>G129+I129+K129+M129</f>
        <v>511345651.89000005</v>
      </c>
      <c r="P129" s="48"/>
      <c r="Q129" s="48"/>
      <c r="R129" s="48"/>
      <c r="S129" s="48"/>
    </row>
    <row r="130" spans="1:19" ht="15" customHeight="1" x14ac:dyDescent="0.25">
      <c r="A130" s="113"/>
      <c r="B130" s="21" t="s">
        <v>4</v>
      </c>
      <c r="C130" s="31"/>
      <c r="D130" s="46"/>
      <c r="E130" s="9" t="s">
        <v>2</v>
      </c>
      <c r="F130" s="47">
        <v>525</v>
      </c>
      <c r="G130" s="48">
        <v>42674906.420000002</v>
      </c>
      <c r="H130" s="47">
        <v>549</v>
      </c>
      <c r="I130" s="48">
        <v>45070653.909999996</v>
      </c>
      <c r="J130" s="47">
        <v>596</v>
      </c>
      <c r="K130" s="48">
        <v>48663999.159999996</v>
      </c>
      <c r="L130" s="47">
        <v>569</v>
      </c>
      <c r="M130" s="48">
        <v>46590682.240000002</v>
      </c>
      <c r="N130" s="48"/>
      <c r="O130" s="48"/>
      <c r="P130" s="47">
        <f>F130+H130+J130+L130</f>
        <v>2239</v>
      </c>
      <c r="Q130" s="48">
        <f>G130+I130+K130+M130</f>
        <v>183000241.73000002</v>
      </c>
      <c r="R130" s="48"/>
      <c r="S130" s="48"/>
    </row>
    <row r="131" spans="1:19" ht="15" customHeight="1" x14ac:dyDescent="0.25">
      <c r="A131" s="113"/>
      <c r="B131" s="39" t="s">
        <v>4</v>
      </c>
      <c r="C131" s="40"/>
      <c r="D131" s="41" t="s">
        <v>6</v>
      </c>
      <c r="E131" s="39" t="s">
        <v>1</v>
      </c>
      <c r="F131" s="42">
        <f t="shared" ref="F131:M131" si="45">F132+F133</f>
        <v>285</v>
      </c>
      <c r="G131" s="43">
        <f t="shared" si="45"/>
        <v>43061274</v>
      </c>
      <c r="H131" s="42">
        <f t="shared" si="45"/>
        <v>420</v>
      </c>
      <c r="I131" s="43">
        <f t="shared" si="45"/>
        <v>63325752</v>
      </c>
      <c r="J131" s="42">
        <f t="shared" si="45"/>
        <v>461</v>
      </c>
      <c r="K131" s="43">
        <f t="shared" si="45"/>
        <v>69245220</v>
      </c>
      <c r="L131" s="42">
        <f t="shared" si="45"/>
        <v>289</v>
      </c>
      <c r="M131" s="43">
        <f t="shared" si="45"/>
        <v>43579644</v>
      </c>
      <c r="N131" s="42"/>
      <c r="O131" s="42"/>
      <c r="P131" s="42"/>
      <c r="Q131" s="42"/>
      <c r="R131" s="44">
        <f>F131+H131+J131+L131</f>
        <v>1455</v>
      </c>
      <c r="S131" s="45">
        <f>G131+I131+K131+M131</f>
        <v>219211890</v>
      </c>
    </row>
    <row r="132" spans="1:19" ht="15" customHeight="1" x14ac:dyDescent="0.25">
      <c r="A132" s="113"/>
      <c r="B132" s="21" t="s">
        <v>4</v>
      </c>
      <c r="C132" s="31"/>
      <c r="D132" s="46" t="s">
        <v>6</v>
      </c>
      <c r="E132" s="9" t="s">
        <v>30</v>
      </c>
      <c r="F132" s="47">
        <v>207</v>
      </c>
      <c r="G132" s="48">
        <v>31276083.219999999</v>
      </c>
      <c r="H132" s="47">
        <v>308</v>
      </c>
      <c r="I132" s="48">
        <v>46483796.68</v>
      </c>
      <c r="J132" s="47">
        <v>338</v>
      </c>
      <c r="K132" s="48">
        <v>50844392.310000002</v>
      </c>
      <c r="L132" s="47">
        <v>211</v>
      </c>
      <c r="M132" s="48">
        <v>31801361.84</v>
      </c>
      <c r="N132" s="47">
        <f>F132+H132+J132+L132</f>
        <v>1064</v>
      </c>
      <c r="O132" s="48">
        <f>G132+I132+K132+M132</f>
        <v>160405634.05000001</v>
      </c>
      <c r="P132" s="48"/>
      <c r="Q132" s="48"/>
      <c r="R132" s="48"/>
      <c r="S132" s="48"/>
    </row>
    <row r="133" spans="1:19" ht="15" customHeight="1" x14ac:dyDescent="0.25">
      <c r="A133" s="113"/>
      <c r="B133" s="21" t="s">
        <v>4</v>
      </c>
      <c r="C133" s="31"/>
      <c r="D133" s="46" t="s">
        <v>6</v>
      </c>
      <c r="E133" s="9" t="s">
        <v>2</v>
      </c>
      <c r="F133" s="47">
        <v>78</v>
      </c>
      <c r="G133" s="48">
        <v>11785190.779999999</v>
      </c>
      <c r="H133" s="47">
        <v>112</v>
      </c>
      <c r="I133" s="48">
        <v>16841955.32</v>
      </c>
      <c r="J133" s="47">
        <v>123</v>
      </c>
      <c r="K133" s="48">
        <v>18400827.690000001</v>
      </c>
      <c r="L133" s="47">
        <v>78</v>
      </c>
      <c r="M133" s="48">
        <v>11778282.16</v>
      </c>
      <c r="N133" s="48"/>
      <c r="O133" s="48"/>
      <c r="P133" s="47">
        <f>F133+H133+J133+L133</f>
        <v>391</v>
      </c>
      <c r="Q133" s="48">
        <f>G133+I133+K133+M133</f>
        <v>58806255.950000003</v>
      </c>
      <c r="R133" s="48"/>
      <c r="S133" s="48"/>
    </row>
    <row r="134" spans="1:19" ht="15" customHeight="1" x14ac:dyDescent="0.25">
      <c r="A134" s="113"/>
      <c r="B134" s="39" t="s">
        <v>0</v>
      </c>
      <c r="C134" s="40" t="s">
        <v>117</v>
      </c>
      <c r="D134" s="41" t="s">
        <v>112</v>
      </c>
      <c r="E134" s="39" t="s">
        <v>1</v>
      </c>
      <c r="F134" s="42">
        <f t="shared" ref="F134:M134" si="46">F135+F136</f>
        <v>5166</v>
      </c>
      <c r="G134" s="43">
        <f t="shared" si="46"/>
        <v>8454420.3000000007</v>
      </c>
      <c r="H134" s="42">
        <f t="shared" si="46"/>
        <v>5461</v>
      </c>
      <c r="I134" s="43">
        <f t="shared" si="46"/>
        <v>8750204.879999999</v>
      </c>
      <c r="J134" s="42">
        <f t="shared" si="46"/>
        <v>5828</v>
      </c>
      <c r="K134" s="43">
        <f t="shared" si="46"/>
        <v>9118929.1799999997</v>
      </c>
      <c r="L134" s="42">
        <f t="shared" si="46"/>
        <v>5677</v>
      </c>
      <c r="M134" s="43">
        <f t="shared" si="46"/>
        <v>8927336.7400000002</v>
      </c>
      <c r="N134" s="42"/>
      <c r="O134" s="42"/>
      <c r="P134" s="42"/>
      <c r="Q134" s="42"/>
      <c r="R134" s="44">
        <f>F134+H134+J134+L134</f>
        <v>22132</v>
      </c>
      <c r="S134" s="45">
        <f>G134+I134+K134+M134</f>
        <v>35250891.100000001</v>
      </c>
    </row>
    <row r="135" spans="1:19" ht="15" customHeight="1" x14ac:dyDescent="0.25">
      <c r="A135" s="113"/>
      <c r="B135" s="21" t="s">
        <v>0</v>
      </c>
      <c r="C135" s="31" t="s">
        <v>117</v>
      </c>
      <c r="D135" s="46" t="s">
        <v>112</v>
      </c>
      <c r="E135" s="9" t="s">
        <v>30</v>
      </c>
      <c r="F135" s="47">
        <v>3806</v>
      </c>
      <c r="G135" s="48">
        <v>6228845.2999999998</v>
      </c>
      <c r="H135" s="47">
        <v>4026</v>
      </c>
      <c r="I135" s="48">
        <v>6451238.0099999998</v>
      </c>
      <c r="J135" s="47">
        <v>4297</v>
      </c>
      <c r="K135" s="48">
        <v>6722696.3099999996</v>
      </c>
      <c r="L135" s="47">
        <v>4184</v>
      </c>
      <c r="M135" s="48">
        <v>6578867.9500000002</v>
      </c>
      <c r="N135" s="47">
        <f>F135+H135+J135+L135</f>
        <v>16313</v>
      </c>
      <c r="O135" s="48">
        <f>G135+I135+K135+M135</f>
        <v>25981647.569999997</v>
      </c>
      <c r="P135" s="48"/>
      <c r="Q135" s="48"/>
      <c r="R135" s="48"/>
      <c r="S135" s="48"/>
    </row>
    <row r="136" spans="1:19" ht="15" customHeight="1" x14ac:dyDescent="0.25">
      <c r="A136" s="113"/>
      <c r="B136" s="21" t="s">
        <v>0</v>
      </c>
      <c r="C136" s="31" t="s">
        <v>117</v>
      </c>
      <c r="D136" s="46" t="s">
        <v>112</v>
      </c>
      <c r="E136" s="9" t="s">
        <v>2</v>
      </c>
      <c r="F136" s="47">
        <v>1360</v>
      </c>
      <c r="G136" s="48">
        <v>2225575</v>
      </c>
      <c r="H136" s="47">
        <v>1435</v>
      </c>
      <c r="I136" s="48">
        <v>2298966.87</v>
      </c>
      <c r="J136" s="47">
        <v>1531</v>
      </c>
      <c r="K136" s="48">
        <v>2396232.87</v>
      </c>
      <c r="L136" s="47">
        <v>1493</v>
      </c>
      <c r="M136" s="48">
        <v>2348468.79</v>
      </c>
      <c r="N136" s="48"/>
      <c r="O136" s="48"/>
      <c r="P136" s="47">
        <f>F136+H136+J136+L136</f>
        <v>5819</v>
      </c>
      <c r="Q136" s="48">
        <f>G136+I136+K136+M136</f>
        <v>9269243.5300000012</v>
      </c>
      <c r="R136" s="48"/>
      <c r="S136" s="48"/>
    </row>
    <row r="137" spans="1:19" ht="15" customHeight="1" x14ac:dyDescent="0.25">
      <c r="A137" s="113"/>
      <c r="B137" s="39" t="s">
        <v>0</v>
      </c>
      <c r="C137" s="40" t="s">
        <v>117</v>
      </c>
      <c r="D137" s="41" t="s">
        <v>110</v>
      </c>
      <c r="E137" s="39" t="s">
        <v>1</v>
      </c>
      <c r="F137" s="42">
        <f t="shared" ref="F137:M137" si="47">F138+F139</f>
        <v>690</v>
      </c>
      <c r="G137" s="43">
        <f t="shared" si="47"/>
        <v>271252.01</v>
      </c>
      <c r="H137" s="42">
        <f t="shared" si="47"/>
        <v>738</v>
      </c>
      <c r="I137" s="43">
        <f t="shared" si="47"/>
        <v>290132.40000000002</v>
      </c>
      <c r="J137" s="42">
        <f t="shared" si="47"/>
        <v>798</v>
      </c>
      <c r="K137" s="43">
        <f t="shared" si="47"/>
        <v>313720.39999999997</v>
      </c>
      <c r="L137" s="42">
        <f t="shared" si="47"/>
        <v>774</v>
      </c>
      <c r="M137" s="43">
        <f t="shared" si="47"/>
        <v>304285.2</v>
      </c>
      <c r="N137" s="42"/>
      <c r="O137" s="42"/>
      <c r="P137" s="42"/>
      <c r="Q137" s="42"/>
      <c r="R137" s="44">
        <f>F137+H137+J137+L137</f>
        <v>3000</v>
      </c>
      <c r="S137" s="45">
        <f>G137+I137+K137+M137</f>
        <v>1179390.01</v>
      </c>
    </row>
    <row r="138" spans="1:19" ht="15" customHeight="1" x14ac:dyDescent="0.25">
      <c r="A138" s="113"/>
      <c r="B138" s="21" t="s">
        <v>0</v>
      </c>
      <c r="C138" s="31" t="s">
        <v>117</v>
      </c>
      <c r="D138" s="46" t="s">
        <v>110</v>
      </c>
      <c r="E138" s="9" t="s">
        <v>30</v>
      </c>
      <c r="F138" s="47">
        <v>509</v>
      </c>
      <c r="G138" s="48">
        <v>200243.69</v>
      </c>
      <c r="H138" s="47">
        <v>545</v>
      </c>
      <c r="I138" s="48">
        <v>214247.23</v>
      </c>
      <c r="J138" s="47">
        <v>590</v>
      </c>
      <c r="K138" s="48">
        <v>231836.61</v>
      </c>
      <c r="L138" s="47">
        <v>571</v>
      </c>
      <c r="M138" s="48">
        <v>224568.31</v>
      </c>
      <c r="N138" s="47">
        <f>F138+H138+J138+L138</f>
        <v>2215</v>
      </c>
      <c r="O138" s="48">
        <f>G138+I138+K138+M138</f>
        <v>870895.84000000008</v>
      </c>
      <c r="P138" s="48"/>
      <c r="Q138" s="48"/>
      <c r="R138" s="48"/>
      <c r="S138" s="48"/>
    </row>
    <row r="139" spans="1:19" ht="15" customHeight="1" x14ac:dyDescent="0.25">
      <c r="A139" s="113"/>
      <c r="B139" s="21" t="s">
        <v>0</v>
      </c>
      <c r="C139" s="31" t="s">
        <v>117</v>
      </c>
      <c r="D139" s="46" t="s">
        <v>110</v>
      </c>
      <c r="E139" s="9" t="s">
        <v>2</v>
      </c>
      <c r="F139" s="47">
        <v>181</v>
      </c>
      <c r="G139" s="48">
        <v>71008.320000000007</v>
      </c>
      <c r="H139" s="47">
        <v>193</v>
      </c>
      <c r="I139" s="48">
        <v>75885.17</v>
      </c>
      <c r="J139" s="47">
        <v>208</v>
      </c>
      <c r="K139" s="48">
        <v>81883.789999999994</v>
      </c>
      <c r="L139" s="47">
        <v>203</v>
      </c>
      <c r="M139" s="48">
        <v>79716.89</v>
      </c>
      <c r="N139" s="48"/>
      <c r="O139" s="48"/>
      <c r="P139" s="47">
        <f>F139+H139+J139+L139</f>
        <v>785</v>
      </c>
      <c r="Q139" s="48">
        <f>G139+I139+K139+M139</f>
        <v>308494.17</v>
      </c>
      <c r="R139" s="48"/>
      <c r="S139" s="48"/>
    </row>
    <row r="140" spans="1:19" ht="15" customHeight="1" x14ac:dyDescent="0.25">
      <c r="A140" s="114"/>
      <c r="B140" s="51"/>
      <c r="C140" s="52"/>
      <c r="D140" s="53"/>
      <c r="E140" s="51"/>
      <c r="F140" s="54"/>
      <c r="G140" s="55"/>
      <c r="H140" s="54"/>
      <c r="I140" s="55"/>
      <c r="J140" s="54"/>
      <c r="K140" s="55"/>
      <c r="L140" s="54"/>
      <c r="M140" s="59" t="s">
        <v>61</v>
      </c>
      <c r="N140" s="57">
        <f t="shared" ref="N140:S140" si="48">SUM(N116:N139)</f>
        <v>90612</v>
      </c>
      <c r="O140" s="58">
        <f t="shared" si="48"/>
        <v>845540375.98000002</v>
      </c>
      <c r="P140" s="57">
        <f t="shared" si="48"/>
        <v>32343</v>
      </c>
      <c r="Q140" s="58">
        <f t="shared" si="48"/>
        <v>303918041.65000004</v>
      </c>
      <c r="R140" s="57">
        <f t="shared" si="48"/>
        <v>122955</v>
      </c>
      <c r="S140" s="58">
        <f t="shared" si="48"/>
        <v>1149458417.6299999</v>
      </c>
    </row>
    <row r="141" spans="1:19" ht="15" customHeight="1" x14ac:dyDescent="0.25">
      <c r="A141" s="112" t="s">
        <v>62</v>
      </c>
      <c r="B141" s="39" t="s">
        <v>0</v>
      </c>
      <c r="C141" s="40" t="s">
        <v>118</v>
      </c>
      <c r="D141" s="41"/>
      <c r="E141" s="39" t="s">
        <v>1</v>
      </c>
      <c r="F141" s="42">
        <f t="shared" ref="F141:M141" si="49">F142+F143</f>
        <v>919</v>
      </c>
      <c r="G141" s="43">
        <f t="shared" si="49"/>
        <v>194662.58</v>
      </c>
      <c r="H141" s="42">
        <f t="shared" si="49"/>
        <v>849</v>
      </c>
      <c r="I141" s="43">
        <f t="shared" si="49"/>
        <v>179835.18</v>
      </c>
      <c r="J141" s="42">
        <f t="shared" si="49"/>
        <v>780</v>
      </c>
      <c r="K141" s="43">
        <f t="shared" si="49"/>
        <v>165219.6</v>
      </c>
      <c r="L141" s="42">
        <f t="shared" si="49"/>
        <v>987</v>
      </c>
      <c r="M141" s="43">
        <f t="shared" si="49"/>
        <v>209066.34</v>
      </c>
      <c r="N141" s="42"/>
      <c r="O141" s="42"/>
      <c r="P141" s="42"/>
      <c r="Q141" s="42"/>
      <c r="R141" s="44">
        <f>F141+H141+J141+L141</f>
        <v>3535</v>
      </c>
      <c r="S141" s="45">
        <f>G141+I141+K141+M141</f>
        <v>748783.7</v>
      </c>
    </row>
    <row r="142" spans="1:19" ht="15" customHeight="1" x14ac:dyDescent="0.25">
      <c r="A142" s="113"/>
      <c r="B142" s="21" t="s">
        <v>0</v>
      </c>
      <c r="C142" s="31" t="s">
        <v>118</v>
      </c>
      <c r="D142" s="46"/>
      <c r="E142" s="9" t="s">
        <v>30</v>
      </c>
      <c r="F142" s="47">
        <v>678</v>
      </c>
      <c r="G142" s="48">
        <v>143510.37</v>
      </c>
      <c r="H142" s="47">
        <v>626</v>
      </c>
      <c r="I142" s="48">
        <v>132514.28</v>
      </c>
      <c r="J142" s="47">
        <v>574</v>
      </c>
      <c r="K142" s="48">
        <v>121674.74</v>
      </c>
      <c r="L142" s="47">
        <v>727</v>
      </c>
      <c r="M142" s="48">
        <v>154027.66</v>
      </c>
      <c r="N142" s="47">
        <f>F142+H142+J142+L142</f>
        <v>2605</v>
      </c>
      <c r="O142" s="48">
        <f>G142+I142+K142+M142</f>
        <v>551727.05000000005</v>
      </c>
      <c r="P142" s="48"/>
      <c r="Q142" s="48"/>
      <c r="R142" s="48"/>
      <c r="S142" s="48"/>
    </row>
    <row r="143" spans="1:19" ht="15" customHeight="1" x14ac:dyDescent="0.25">
      <c r="A143" s="113"/>
      <c r="B143" s="21" t="s">
        <v>0</v>
      </c>
      <c r="C143" s="31" t="s">
        <v>118</v>
      </c>
      <c r="D143" s="46"/>
      <c r="E143" s="9" t="s">
        <v>2</v>
      </c>
      <c r="F143" s="47">
        <v>241</v>
      </c>
      <c r="G143" s="48">
        <v>51152.21</v>
      </c>
      <c r="H143" s="47">
        <v>223</v>
      </c>
      <c r="I143" s="48">
        <v>47320.9</v>
      </c>
      <c r="J143" s="47">
        <v>206</v>
      </c>
      <c r="K143" s="48">
        <v>43544.86</v>
      </c>
      <c r="L143" s="47">
        <v>260</v>
      </c>
      <c r="M143" s="48">
        <v>55038.68</v>
      </c>
      <c r="N143" s="48"/>
      <c r="O143" s="48"/>
      <c r="P143" s="47">
        <f>F143+H143+J143+L143</f>
        <v>930</v>
      </c>
      <c r="Q143" s="48">
        <f>G143+I143+K143+M143</f>
        <v>197056.65</v>
      </c>
      <c r="R143" s="48"/>
      <c r="S143" s="48"/>
    </row>
    <row r="144" spans="1:19" ht="15" customHeight="1" x14ac:dyDescent="0.25">
      <c r="A144" s="113"/>
      <c r="B144" s="39" t="s">
        <v>0</v>
      </c>
      <c r="C144" s="40" t="s">
        <v>115</v>
      </c>
      <c r="D144" s="41"/>
      <c r="E144" s="39" t="s">
        <v>1</v>
      </c>
      <c r="F144" s="42">
        <f t="shared" ref="F144:M144" si="50">F145+F146</f>
        <v>1318</v>
      </c>
      <c r="G144" s="43">
        <f t="shared" si="50"/>
        <v>307094</v>
      </c>
      <c r="H144" s="42">
        <f t="shared" si="50"/>
        <v>1185</v>
      </c>
      <c r="I144" s="43">
        <f t="shared" si="50"/>
        <v>276105</v>
      </c>
      <c r="J144" s="42">
        <f t="shared" si="50"/>
        <v>1050</v>
      </c>
      <c r="K144" s="43">
        <f t="shared" si="50"/>
        <v>244650</v>
      </c>
      <c r="L144" s="42">
        <f t="shared" si="50"/>
        <v>1447</v>
      </c>
      <c r="M144" s="43">
        <f t="shared" si="50"/>
        <v>337151</v>
      </c>
      <c r="N144" s="42"/>
      <c r="O144" s="42"/>
      <c r="P144" s="42"/>
      <c r="Q144" s="42"/>
      <c r="R144" s="44">
        <f>F144+H144+J144+L144</f>
        <v>5000</v>
      </c>
      <c r="S144" s="45">
        <f>G144+I144+K144+M144</f>
        <v>1165000</v>
      </c>
    </row>
    <row r="145" spans="1:19" ht="15" customHeight="1" x14ac:dyDescent="0.25">
      <c r="A145" s="113"/>
      <c r="B145" s="21" t="s">
        <v>0</v>
      </c>
      <c r="C145" s="31" t="s">
        <v>115</v>
      </c>
      <c r="D145" s="46"/>
      <c r="E145" s="9" t="s">
        <v>30</v>
      </c>
      <c r="F145" s="47">
        <v>972</v>
      </c>
      <c r="G145" s="48">
        <v>226397.77</v>
      </c>
      <c r="H145" s="47">
        <v>873</v>
      </c>
      <c r="I145" s="48">
        <v>203452.15</v>
      </c>
      <c r="J145" s="47">
        <v>773</v>
      </c>
      <c r="K145" s="48">
        <v>180170.66</v>
      </c>
      <c r="L145" s="47">
        <v>1066</v>
      </c>
      <c r="M145" s="48">
        <v>248392.83</v>
      </c>
      <c r="N145" s="47">
        <f>F145+H145+J145+L145</f>
        <v>3684</v>
      </c>
      <c r="O145" s="48">
        <f>G145+I145+K145+M145</f>
        <v>858413.40999999992</v>
      </c>
      <c r="P145" s="48"/>
      <c r="Q145" s="48"/>
      <c r="R145" s="48"/>
      <c r="S145" s="48"/>
    </row>
    <row r="146" spans="1:19" ht="15" customHeight="1" x14ac:dyDescent="0.25">
      <c r="A146" s="113"/>
      <c r="B146" s="21" t="s">
        <v>0</v>
      </c>
      <c r="C146" s="31" t="s">
        <v>115</v>
      </c>
      <c r="D146" s="46"/>
      <c r="E146" s="9" t="s">
        <v>2</v>
      </c>
      <c r="F146" s="47">
        <v>346</v>
      </c>
      <c r="G146" s="48">
        <v>80696.23</v>
      </c>
      <c r="H146" s="47">
        <v>312</v>
      </c>
      <c r="I146" s="48">
        <v>72652.850000000006</v>
      </c>
      <c r="J146" s="47">
        <v>277</v>
      </c>
      <c r="K146" s="48">
        <v>64479.34</v>
      </c>
      <c r="L146" s="47">
        <v>381</v>
      </c>
      <c r="M146" s="48">
        <v>88758.17</v>
      </c>
      <c r="N146" s="48"/>
      <c r="O146" s="48"/>
      <c r="P146" s="47">
        <f>F146+H146+J146+L146</f>
        <v>1316</v>
      </c>
      <c r="Q146" s="48">
        <f>G146+I146+K146+M146</f>
        <v>306586.59000000003</v>
      </c>
      <c r="R146" s="48"/>
      <c r="S146" s="48"/>
    </row>
    <row r="147" spans="1:19" ht="15" customHeight="1" x14ac:dyDescent="0.25">
      <c r="A147" s="113"/>
      <c r="B147" s="39" t="s">
        <v>0</v>
      </c>
      <c r="C147" s="40" t="s">
        <v>117</v>
      </c>
      <c r="D147" s="41"/>
      <c r="E147" s="39" t="s">
        <v>1</v>
      </c>
      <c r="F147" s="42">
        <f t="shared" ref="F147:M147" si="51">F148+F149</f>
        <v>1313</v>
      </c>
      <c r="G147" s="43">
        <f t="shared" si="51"/>
        <v>1050583.8199999998</v>
      </c>
      <c r="H147" s="42">
        <f t="shared" si="51"/>
        <v>1168</v>
      </c>
      <c r="I147" s="43">
        <f t="shared" si="51"/>
        <v>934563.52</v>
      </c>
      <c r="J147" s="42">
        <f t="shared" si="51"/>
        <v>1020</v>
      </c>
      <c r="K147" s="43">
        <f t="shared" si="51"/>
        <v>816142.8</v>
      </c>
      <c r="L147" s="42">
        <f t="shared" si="51"/>
        <v>1450</v>
      </c>
      <c r="M147" s="43">
        <f t="shared" si="51"/>
        <v>1160203</v>
      </c>
      <c r="N147" s="42"/>
      <c r="O147" s="42"/>
      <c r="P147" s="42"/>
      <c r="Q147" s="42"/>
      <c r="R147" s="44">
        <f>F147+H147+J147+L147</f>
        <v>4951</v>
      </c>
      <c r="S147" s="45">
        <f>G147+I147+K147+M147</f>
        <v>3961493.1399999997</v>
      </c>
    </row>
    <row r="148" spans="1:19" ht="15" customHeight="1" x14ac:dyDescent="0.25">
      <c r="A148" s="113"/>
      <c r="B148" s="21" t="s">
        <v>0</v>
      </c>
      <c r="C148" s="31" t="s">
        <v>117</v>
      </c>
      <c r="D148" s="46"/>
      <c r="E148" s="9" t="s">
        <v>30</v>
      </c>
      <c r="F148" s="47">
        <v>967</v>
      </c>
      <c r="G148" s="48">
        <v>773564.21</v>
      </c>
      <c r="H148" s="47">
        <v>861</v>
      </c>
      <c r="I148" s="48">
        <v>688807.93</v>
      </c>
      <c r="J148" s="47">
        <v>751</v>
      </c>
      <c r="K148" s="48">
        <v>601250.15</v>
      </c>
      <c r="L148" s="47">
        <v>1069</v>
      </c>
      <c r="M148" s="48">
        <v>855149.63</v>
      </c>
      <c r="N148" s="47">
        <f>F148+H148+J148+L148</f>
        <v>3648</v>
      </c>
      <c r="O148" s="48">
        <f>G148+I148+K148+M148</f>
        <v>2918771.92</v>
      </c>
      <c r="P148" s="48"/>
      <c r="Q148" s="48"/>
      <c r="R148" s="48"/>
      <c r="S148" s="48"/>
    </row>
    <row r="149" spans="1:19" ht="15" customHeight="1" x14ac:dyDescent="0.25">
      <c r="A149" s="113"/>
      <c r="B149" s="21" t="s">
        <v>0</v>
      </c>
      <c r="C149" s="31" t="s">
        <v>117</v>
      </c>
      <c r="D149" s="46"/>
      <c r="E149" s="9" t="s">
        <v>2</v>
      </c>
      <c r="F149" s="47">
        <v>346</v>
      </c>
      <c r="G149" s="48">
        <v>277019.61</v>
      </c>
      <c r="H149" s="47">
        <v>307</v>
      </c>
      <c r="I149" s="48">
        <v>245755.59</v>
      </c>
      <c r="J149" s="47">
        <v>269</v>
      </c>
      <c r="K149" s="48">
        <v>214892.65</v>
      </c>
      <c r="L149" s="47">
        <v>381</v>
      </c>
      <c r="M149" s="48">
        <v>305053.37</v>
      </c>
      <c r="N149" s="48"/>
      <c r="O149" s="48"/>
      <c r="P149" s="47">
        <f>F149+H149+J149+L149</f>
        <v>1303</v>
      </c>
      <c r="Q149" s="48">
        <f>G149+I149+K149+M149</f>
        <v>1042721.22</v>
      </c>
      <c r="R149" s="48"/>
      <c r="S149" s="48"/>
    </row>
    <row r="150" spans="1:19" ht="15" customHeight="1" x14ac:dyDescent="0.25">
      <c r="A150" s="113"/>
      <c r="B150" s="39" t="s">
        <v>3</v>
      </c>
      <c r="C150" s="40"/>
      <c r="D150" s="41"/>
      <c r="E150" s="39" t="s">
        <v>1</v>
      </c>
      <c r="F150" s="42">
        <f t="shared" ref="F150:M150" si="52">F151+F152</f>
        <v>195</v>
      </c>
      <c r="G150" s="43">
        <f t="shared" si="52"/>
        <v>2085531.49</v>
      </c>
      <c r="H150" s="42">
        <f t="shared" si="52"/>
        <v>194</v>
      </c>
      <c r="I150" s="43">
        <f t="shared" si="52"/>
        <v>2105696.7999999998</v>
      </c>
      <c r="J150" s="42">
        <f t="shared" si="52"/>
        <v>198</v>
      </c>
      <c r="K150" s="43">
        <f t="shared" si="52"/>
        <v>2147556.52</v>
      </c>
      <c r="L150" s="42">
        <f t="shared" si="52"/>
        <v>230</v>
      </c>
      <c r="M150" s="43">
        <f t="shared" si="52"/>
        <v>2478038.04</v>
      </c>
      <c r="N150" s="42"/>
      <c r="O150" s="42"/>
      <c r="P150" s="42"/>
      <c r="Q150" s="42"/>
      <c r="R150" s="44">
        <f>F150+H150+J150+L150</f>
        <v>817</v>
      </c>
      <c r="S150" s="45">
        <f>G150+I150+K150+M150</f>
        <v>8816822.8500000015</v>
      </c>
    </row>
    <row r="151" spans="1:19" ht="15" customHeight="1" x14ac:dyDescent="0.25">
      <c r="A151" s="113"/>
      <c r="B151" s="21" t="s">
        <v>3</v>
      </c>
      <c r="C151" s="49"/>
      <c r="D151" s="46"/>
      <c r="E151" s="9" t="s">
        <v>30</v>
      </c>
      <c r="F151" s="47">
        <v>144</v>
      </c>
      <c r="G151" s="48">
        <v>1540084.79</v>
      </c>
      <c r="H151" s="47">
        <v>143</v>
      </c>
      <c r="I151" s="48">
        <v>1547042.55</v>
      </c>
      <c r="J151" s="47">
        <v>145</v>
      </c>
      <c r="K151" s="48">
        <v>1577796.63</v>
      </c>
      <c r="L151" s="47">
        <v>169</v>
      </c>
      <c r="M151" s="48">
        <v>1819319.07</v>
      </c>
      <c r="N151" s="47">
        <f>F151+H151+J151+L151</f>
        <v>601</v>
      </c>
      <c r="O151" s="48">
        <f>G151+I151+K151+M151</f>
        <v>6484243.04</v>
      </c>
      <c r="P151" s="48"/>
      <c r="Q151" s="48"/>
      <c r="R151" s="48"/>
      <c r="S151" s="48"/>
    </row>
    <row r="152" spans="1:19" ht="15" customHeight="1" x14ac:dyDescent="0.25">
      <c r="A152" s="113"/>
      <c r="B152" s="21" t="s">
        <v>3</v>
      </c>
      <c r="C152" s="49"/>
      <c r="D152" s="46"/>
      <c r="E152" s="9" t="s">
        <v>2</v>
      </c>
      <c r="F152" s="47">
        <v>51</v>
      </c>
      <c r="G152" s="48">
        <v>545446.69999999995</v>
      </c>
      <c r="H152" s="47">
        <v>51</v>
      </c>
      <c r="I152" s="48">
        <v>558654.25</v>
      </c>
      <c r="J152" s="47">
        <v>53</v>
      </c>
      <c r="K152" s="48">
        <v>569759.89</v>
      </c>
      <c r="L152" s="47">
        <v>61</v>
      </c>
      <c r="M152" s="48">
        <v>658718.97</v>
      </c>
      <c r="N152" s="48"/>
      <c r="O152" s="48"/>
      <c r="P152" s="47">
        <f>F152+H152+J152+L152</f>
        <v>216</v>
      </c>
      <c r="Q152" s="48">
        <f>G152+I152+K152+M152</f>
        <v>2332579.8099999996</v>
      </c>
      <c r="R152" s="48"/>
      <c r="S152" s="48"/>
    </row>
    <row r="153" spans="1:19" ht="15" customHeight="1" x14ac:dyDescent="0.25">
      <c r="A153" s="113"/>
      <c r="B153" s="39" t="s">
        <v>4</v>
      </c>
      <c r="C153" s="40"/>
      <c r="D153" s="41"/>
      <c r="E153" s="39" t="s">
        <v>1</v>
      </c>
      <c r="F153" s="42">
        <f t="shared" ref="F153:M153" si="53">F154+F155</f>
        <v>571</v>
      </c>
      <c r="G153" s="43">
        <f t="shared" si="53"/>
        <v>16544993.34</v>
      </c>
      <c r="H153" s="42">
        <f t="shared" si="53"/>
        <v>559</v>
      </c>
      <c r="I153" s="43">
        <f t="shared" si="53"/>
        <v>15979621.110000001</v>
      </c>
      <c r="J153" s="42">
        <f t="shared" si="53"/>
        <v>555</v>
      </c>
      <c r="K153" s="43">
        <f t="shared" si="53"/>
        <v>15932431.799999999</v>
      </c>
      <c r="L153" s="42">
        <f t="shared" si="53"/>
        <v>590</v>
      </c>
      <c r="M153" s="43">
        <f t="shared" si="53"/>
        <v>17040802.879999999</v>
      </c>
      <c r="N153" s="42"/>
      <c r="O153" s="42"/>
      <c r="P153" s="42"/>
      <c r="Q153" s="42"/>
      <c r="R153" s="44">
        <f>F153+H153+J153+L153</f>
        <v>2275</v>
      </c>
      <c r="S153" s="45">
        <f>G153+I153+K153+M153</f>
        <v>65497849.129999995</v>
      </c>
    </row>
    <row r="154" spans="1:19" ht="15" customHeight="1" x14ac:dyDescent="0.25">
      <c r="A154" s="113"/>
      <c r="B154" s="21" t="s">
        <v>4</v>
      </c>
      <c r="C154" s="31"/>
      <c r="D154" s="46"/>
      <c r="E154" s="9" t="s">
        <v>30</v>
      </c>
      <c r="F154" s="47">
        <v>422</v>
      </c>
      <c r="G154" s="48">
        <v>12218740.67</v>
      </c>
      <c r="H154" s="47">
        <v>414</v>
      </c>
      <c r="I154" s="48">
        <v>11836756.380000001</v>
      </c>
      <c r="J154" s="47">
        <v>411</v>
      </c>
      <c r="K154" s="48">
        <v>11789999.539999999</v>
      </c>
      <c r="L154" s="47">
        <v>436</v>
      </c>
      <c r="M154" s="48">
        <v>12584408.699999999</v>
      </c>
      <c r="N154" s="47">
        <f>F154+H154+J154+L154</f>
        <v>1683</v>
      </c>
      <c r="O154" s="48">
        <f>G154+I154+K154+M154</f>
        <v>48429905.290000007</v>
      </c>
      <c r="P154" s="48"/>
      <c r="Q154" s="48"/>
      <c r="R154" s="48"/>
      <c r="S154" s="48"/>
    </row>
    <row r="155" spans="1:19" ht="15" customHeight="1" x14ac:dyDescent="0.25">
      <c r="A155" s="113"/>
      <c r="B155" s="21" t="s">
        <v>4</v>
      </c>
      <c r="C155" s="31"/>
      <c r="D155" s="46"/>
      <c r="E155" s="9" t="s">
        <v>2</v>
      </c>
      <c r="F155" s="47">
        <v>149</v>
      </c>
      <c r="G155" s="48">
        <v>4326252.67</v>
      </c>
      <c r="H155" s="47">
        <v>145</v>
      </c>
      <c r="I155" s="48">
        <v>4142864.73</v>
      </c>
      <c r="J155" s="47">
        <v>144</v>
      </c>
      <c r="K155" s="48">
        <v>4142432.26</v>
      </c>
      <c r="L155" s="47">
        <v>154</v>
      </c>
      <c r="M155" s="48">
        <v>4456394.18</v>
      </c>
      <c r="N155" s="48"/>
      <c r="O155" s="48"/>
      <c r="P155" s="47">
        <f>F155+H155+J155+L155</f>
        <v>592</v>
      </c>
      <c r="Q155" s="48">
        <f>G155+I155+K155+M155</f>
        <v>17067943.84</v>
      </c>
      <c r="R155" s="48"/>
      <c r="S155" s="48"/>
    </row>
    <row r="156" spans="1:19" ht="15" customHeight="1" x14ac:dyDescent="0.25">
      <c r="A156" s="113"/>
      <c r="B156" s="39" t="s">
        <v>0</v>
      </c>
      <c r="C156" s="40" t="s">
        <v>117</v>
      </c>
      <c r="D156" s="41" t="s">
        <v>112</v>
      </c>
      <c r="E156" s="39" t="s">
        <v>1</v>
      </c>
      <c r="F156" s="42">
        <f t="shared" ref="F156:M156" si="54">F157+F158</f>
        <v>699</v>
      </c>
      <c r="G156" s="43">
        <f t="shared" si="54"/>
        <v>451417.23</v>
      </c>
      <c r="H156" s="42">
        <f t="shared" si="54"/>
        <v>699</v>
      </c>
      <c r="I156" s="43">
        <f t="shared" si="54"/>
        <v>451417.23</v>
      </c>
      <c r="J156" s="42">
        <f t="shared" si="54"/>
        <v>699</v>
      </c>
      <c r="K156" s="43">
        <f t="shared" si="54"/>
        <v>451417.23</v>
      </c>
      <c r="L156" s="42">
        <f t="shared" si="54"/>
        <v>703</v>
      </c>
      <c r="M156" s="43">
        <f t="shared" si="54"/>
        <v>453356.31</v>
      </c>
      <c r="N156" s="42"/>
      <c r="O156" s="42"/>
      <c r="P156" s="42"/>
      <c r="Q156" s="42"/>
      <c r="R156" s="44">
        <f>F156+H156+J156+L156</f>
        <v>2800</v>
      </c>
      <c r="S156" s="45">
        <f>G156+I156+K156+M156</f>
        <v>1807608</v>
      </c>
    </row>
    <row r="157" spans="1:19" ht="15" customHeight="1" x14ac:dyDescent="0.25">
      <c r="A157" s="113"/>
      <c r="B157" s="21" t="s">
        <v>0</v>
      </c>
      <c r="C157" s="31" t="s">
        <v>117</v>
      </c>
      <c r="D157" s="46" t="s">
        <v>112</v>
      </c>
      <c r="E157" s="9" t="s">
        <v>30</v>
      </c>
      <c r="F157" s="47">
        <v>515</v>
      </c>
      <c r="G157" s="48">
        <v>332439.05</v>
      </c>
      <c r="H157" s="47">
        <v>515</v>
      </c>
      <c r="I157" s="48">
        <v>332788.98</v>
      </c>
      <c r="J157" s="47">
        <v>515</v>
      </c>
      <c r="K157" s="48">
        <v>332788.98</v>
      </c>
      <c r="L157" s="47">
        <v>517</v>
      </c>
      <c r="M157" s="48">
        <v>333478.44</v>
      </c>
      <c r="N157" s="47">
        <f>F157+H157+J157+L157</f>
        <v>2062</v>
      </c>
      <c r="O157" s="48">
        <f>G157+I157+K157+M157</f>
        <v>1331495.45</v>
      </c>
      <c r="P157" s="48"/>
      <c r="Q157" s="48"/>
      <c r="R157" s="48"/>
      <c r="S157" s="48"/>
    </row>
    <row r="158" spans="1:19" ht="15" customHeight="1" x14ac:dyDescent="0.25">
      <c r="A158" s="113"/>
      <c r="B158" s="21" t="s">
        <v>0</v>
      </c>
      <c r="C158" s="31" t="s">
        <v>117</v>
      </c>
      <c r="D158" s="46" t="s">
        <v>112</v>
      </c>
      <c r="E158" s="9" t="s">
        <v>2</v>
      </c>
      <c r="F158" s="47">
        <v>184</v>
      </c>
      <c r="G158" s="48">
        <v>118978.18</v>
      </c>
      <c r="H158" s="47">
        <v>184</v>
      </c>
      <c r="I158" s="48">
        <v>118628.25</v>
      </c>
      <c r="J158" s="47">
        <v>184</v>
      </c>
      <c r="K158" s="48">
        <v>118628.25</v>
      </c>
      <c r="L158" s="47">
        <v>186</v>
      </c>
      <c r="M158" s="48">
        <v>119877.87</v>
      </c>
      <c r="N158" s="48"/>
      <c r="O158" s="48"/>
      <c r="P158" s="47">
        <f>F158+H158+J158+L158</f>
        <v>738</v>
      </c>
      <c r="Q158" s="48">
        <f>G158+I158+K158+M158</f>
        <v>476112.55</v>
      </c>
      <c r="R158" s="48"/>
      <c r="S158" s="48"/>
    </row>
    <row r="159" spans="1:19" ht="15" customHeight="1" x14ac:dyDescent="0.25">
      <c r="A159" s="114"/>
      <c r="B159" s="51"/>
      <c r="C159" s="52"/>
      <c r="D159" s="53"/>
      <c r="E159" s="51"/>
      <c r="F159" s="54"/>
      <c r="G159" s="55"/>
      <c r="H159" s="54"/>
      <c r="I159" s="55"/>
      <c r="J159" s="54"/>
      <c r="K159" s="55"/>
      <c r="L159" s="54"/>
      <c r="M159" s="59" t="s">
        <v>62</v>
      </c>
      <c r="N159" s="57">
        <f t="shared" ref="N159:S159" si="55">SUM(N141:N158)</f>
        <v>14283</v>
      </c>
      <c r="O159" s="58">
        <f t="shared" si="55"/>
        <v>60574556.160000011</v>
      </c>
      <c r="P159" s="57">
        <f t="shared" si="55"/>
        <v>5095</v>
      </c>
      <c r="Q159" s="58">
        <f t="shared" si="55"/>
        <v>21423000.66</v>
      </c>
      <c r="R159" s="57">
        <f t="shared" si="55"/>
        <v>19378</v>
      </c>
      <c r="S159" s="58">
        <f t="shared" si="55"/>
        <v>81997556.819999993</v>
      </c>
    </row>
    <row r="160" spans="1:19" ht="15" customHeight="1" x14ac:dyDescent="0.25">
      <c r="A160" s="112" t="s">
        <v>63</v>
      </c>
      <c r="B160" s="39" t="s">
        <v>0</v>
      </c>
      <c r="C160" s="40" t="s">
        <v>118</v>
      </c>
      <c r="D160" s="41"/>
      <c r="E160" s="39" t="s">
        <v>1</v>
      </c>
      <c r="F160" s="42">
        <f t="shared" ref="F160:M160" si="56">F161+F162</f>
        <v>3474</v>
      </c>
      <c r="G160" s="43">
        <f t="shared" si="56"/>
        <v>555145.19999999995</v>
      </c>
      <c r="H160" s="42">
        <f t="shared" si="56"/>
        <v>3595</v>
      </c>
      <c r="I160" s="43">
        <f t="shared" si="56"/>
        <v>574481</v>
      </c>
      <c r="J160" s="42">
        <f t="shared" si="56"/>
        <v>3714</v>
      </c>
      <c r="K160" s="43">
        <f t="shared" si="56"/>
        <v>593497.19999999995</v>
      </c>
      <c r="L160" s="42">
        <f t="shared" si="56"/>
        <v>3474</v>
      </c>
      <c r="M160" s="43">
        <f t="shared" si="56"/>
        <v>555145.20000000007</v>
      </c>
      <c r="N160" s="42"/>
      <c r="O160" s="42"/>
      <c r="P160" s="42"/>
      <c r="Q160" s="42"/>
      <c r="R160" s="44">
        <f>F160+H160+J160+L160</f>
        <v>14257</v>
      </c>
      <c r="S160" s="45">
        <f>G160+I160+K160+M160</f>
        <v>2278268.6</v>
      </c>
    </row>
    <row r="161" spans="1:19" ht="15" customHeight="1" x14ac:dyDescent="0.25">
      <c r="A161" s="113"/>
      <c r="B161" s="21" t="s">
        <v>0</v>
      </c>
      <c r="C161" s="31" t="s">
        <v>118</v>
      </c>
      <c r="D161" s="46"/>
      <c r="E161" s="9" t="s">
        <v>30</v>
      </c>
      <c r="F161" s="47">
        <v>2561</v>
      </c>
      <c r="G161" s="48">
        <v>409271.39</v>
      </c>
      <c r="H161" s="47">
        <v>2649</v>
      </c>
      <c r="I161" s="48">
        <v>423301.79</v>
      </c>
      <c r="J161" s="47">
        <v>2737</v>
      </c>
      <c r="K161" s="48">
        <v>437387.75</v>
      </c>
      <c r="L161" s="47">
        <v>2561</v>
      </c>
      <c r="M161" s="48">
        <v>409307.28</v>
      </c>
      <c r="N161" s="47">
        <f>F161+H161+J161+L161</f>
        <v>10508</v>
      </c>
      <c r="O161" s="48">
        <f>G161+I161+K161+M161</f>
        <v>1679268.21</v>
      </c>
      <c r="P161" s="48"/>
      <c r="Q161" s="48"/>
      <c r="R161" s="48"/>
      <c r="S161" s="48"/>
    </row>
    <row r="162" spans="1:19" ht="15" customHeight="1" x14ac:dyDescent="0.25">
      <c r="A162" s="113"/>
      <c r="B162" s="21" t="s">
        <v>0</v>
      </c>
      <c r="C162" s="31" t="s">
        <v>118</v>
      </c>
      <c r="D162" s="46"/>
      <c r="E162" s="9" t="s">
        <v>2</v>
      </c>
      <c r="F162" s="47">
        <v>913</v>
      </c>
      <c r="G162" s="48">
        <v>145873.81</v>
      </c>
      <c r="H162" s="47">
        <v>946</v>
      </c>
      <c r="I162" s="48">
        <v>151179.21</v>
      </c>
      <c r="J162" s="47">
        <v>977</v>
      </c>
      <c r="K162" s="48">
        <v>156109.45000000001</v>
      </c>
      <c r="L162" s="47">
        <v>913</v>
      </c>
      <c r="M162" s="48">
        <v>145837.92000000001</v>
      </c>
      <c r="N162" s="48"/>
      <c r="O162" s="48"/>
      <c r="P162" s="47">
        <f>F162+H162+J162+L162</f>
        <v>3749</v>
      </c>
      <c r="Q162" s="48">
        <f>G162+I162+K162+M162</f>
        <v>599000.39</v>
      </c>
      <c r="R162" s="48"/>
      <c r="S162" s="48"/>
    </row>
    <row r="163" spans="1:19" ht="15" customHeight="1" x14ac:dyDescent="0.25">
      <c r="A163" s="113"/>
      <c r="B163" s="39" t="s">
        <v>0</v>
      </c>
      <c r="C163" s="40" t="s">
        <v>115</v>
      </c>
      <c r="D163" s="41"/>
      <c r="E163" s="39" t="s">
        <v>1</v>
      </c>
      <c r="F163" s="42">
        <f t="shared" ref="F163:M163" si="57">F164+F165</f>
        <v>1255</v>
      </c>
      <c r="G163" s="43">
        <f t="shared" si="57"/>
        <v>220603.90000000002</v>
      </c>
      <c r="H163" s="42">
        <f t="shared" si="57"/>
        <v>1265</v>
      </c>
      <c r="I163" s="43">
        <f t="shared" si="57"/>
        <v>222361.69999999998</v>
      </c>
      <c r="J163" s="42">
        <f t="shared" si="57"/>
        <v>1245</v>
      </c>
      <c r="K163" s="43">
        <f t="shared" si="57"/>
        <v>218846.1</v>
      </c>
      <c r="L163" s="42">
        <f t="shared" si="57"/>
        <v>1235</v>
      </c>
      <c r="M163" s="43">
        <f t="shared" si="57"/>
        <v>217088.3</v>
      </c>
      <c r="N163" s="42"/>
      <c r="O163" s="42"/>
      <c r="P163" s="42"/>
      <c r="Q163" s="42"/>
      <c r="R163" s="44">
        <f>F163+H163+J163+L163</f>
        <v>5000</v>
      </c>
      <c r="S163" s="45">
        <f>G163+I163+K163+M163</f>
        <v>878900</v>
      </c>
    </row>
    <row r="164" spans="1:19" ht="15" customHeight="1" x14ac:dyDescent="0.25">
      <c r="A164" s="113"/>
      <c r="B164" s="21" t="s">
        <v>0</v>
      </c>
      <c r="C164" s="31" t="s">
        <v>115</v>
      </c>
      <c r="D164" s="46"/>
      <c r="E164" s="9" t="s">
        <v>30</v>
      </c>
      <c r="F164" s="47">
        <v>925</v>
      </c>
      <c r="G164" s="48">
        <v>162683.51</v>
      </c>
      <c r="H164" s="47">
        <v>933</v>
      </c>
      <c r="I164" s="48">
        <v>163958.26999999999</v>
      </c>
      <c r="J164" s="47">
        <v>918</v>
      </c>
      <c r="K164" s="48">
        <v>161366.04</v>
      </c>
      <c r="L164" s="47">
        <v>911</v>
      </c>
      <c r="M164" s="48">
        <v>160076.28</v>
      </c>
      <c r="N164" s="47">
        <f>F164+H164+J164+L164</f>
        <v>3687</v>
      </c>
      <c r="O164" s="48">
        <f>G164+I164+K164+M164</f>
        <v>648084.10000000009</v>
      </c>
      <c r="P164" s="48"/>
      <c r="Q164" s="48"/>
      <c r="R164" s="48"/>
      <c r="S164" s="48"/>
    </row>
    <row r="165" spans="1:19" ht="15" customHeight="1" x14ac:dyDescent="0.25">
      <c r="A165" s="113"/>
      <c r="B165" s="21" t="s">
        <v>0</v>
      </c>
      <c r="C165" s="31" t="s">
        <v>115</v>
      </c>
      <c r="D165" s="46"/>
      <c r="E165" s="9" t="s">
        <v>2</v>
      </c>
      <c r="F165" s="47">
        <v>330</v>
      </c>
      <c r="G165" s="48">
        <v>57920.39</v>
      </c>
      <c r="H165" s="47">
        <v>332</v>
      </c>
      <c r="I165" s="48">
        <v>58403.43</v>
      </c>
      <c r="J165" s="47">
        <v>327</v>
      </c>
      <c r="K165" s="48">
        <v>57480.06</v>
      </c>
      <c r="L165" s="47">
        <v>324</v>
      </c>
      <c r="M165" s="48">
        <v>57012.02</v>
      </c>
      <c r="N165" s="48"/>
      <c r="O165" s="48"/>
      <c r="P165" s="47">
        <f>F165+H165+J165+L165</f>
        <v>1313</v>
      </c>
      <c r="Q165" s="48">
        <f>G165+I165+K165+M165</f>
        <v>230815.9</v>
      </c>
      <c r="R165" s="48"/>
      <c r="S165" s="48"/>
    </row>
    <row r="166" spans="1:19" ht="15" customHeight="1" x14ac:dyDescent="0.25">
      <c r="A166" s="113"/>
      <c r="B166" s="39" t="s">
        <v>0</v>
      </c>
      <c r="C166" s="40" t="s">
        <v>117</v>
      </c>
      <c r="D166" s="41"/>
      <c r="E166" s="39" t="s">
        <v>1</v>
      </c>
      <c r="F166" s="42">
        <f t="shared" ref="F166:M166" si="58">F167+F168</f>
        <v>5116</v>
      </c>
      <c r="G166" s="43">
        <f t="shared" si="58"/>
        <v>4217113.29</v>
      </c>
      <c r="H166" s="42">
        <f t="shared" si="58"/>
        <v>5875</v>
      </c>
      <c r="I166" s="43">
        <f t="shared" si="58"/>
        <v>4841755.41</v>
      </c>
      <c r="J166" s="42">
        <f t="shared" si="58"/>
        <v>5306</v>
      </c>
      <c r="K166" s="43">
        <f t="shared" si="58"/>
        <v>4376210.88</v>
      </c>
      <c r="L166" s="42">
        <f t="shared" si="58"/>
        <v>5176</v>
      </c>
      <c r="M166" s="43">
        <f t="shared" si="58"/>
        <v>4265291.1099999994</v>
      </c>
      <c r="N166" s="42"/>
      <c r="O166" s="42"/>
      <c r="P166" s="42"/>
      <c r="Q166" s="42"/>
      <c r="R166" s="44">
        <f>F166+H166+J166+L166</f>
        <v>21473</v>
      </c>
      <c r="S166" s="45">
        <f>G166+I166+K166+M166</f>
        <v>17700370.689999998</v>
      </c>
    </row>
    <row r="167" spans="1:19" ht="15" customHeight="1" x14ac:dyDescent="0.25">
      <c r="A167" s="113"/>
      <c r="B167" s="21" t="s">
        <v>0</v>
      </c>
      <c r="C167" s="31" t="s">
        <v>117</v>
      </c>
      <c r="D167" s="46"/>
      <c r="E167" s="9" t="s">
        <v>30</v>
      </c>
      <c r="F167" s="47">
        <v>3769</v>
      </c>
      <c r="G167" s="48">
        <v>3106948.55</v>
      </c>
      <c r="H167" s="47">
        <v>4324</v>
      </c>
      <c r="I167" s="48">
        <v>3563531.98</v>
      </c>
      <c r="J167" s="47">
        <v>3906</v>
      </c>
      <c r="K167" s="48">
        <v>3221703.84</v>
      </c>
      <c r="L167" s="47">
        <v>3809</v>
      </c>
      <c r="M167" s="48">
        <v>3139200.19</v>
      </c>
      <c r="N167" s="47">
        <f>F167+H167+J167+L167</f>
        <v>15808</v>
      </c>
      <c r="O167" s="48">
        <f>G167+I167+K167+M167</f>
        <v>13031384.559999999</v>
      </c>
      <c r="P167" s="48"/>
      <c r="Q167" s="48"/>
      <c r="R167" s="48"/>
      <c r="S167" s="48"/>
    </row>
    <row r="168" spans="1:19" ht="15" customHeight="1" x14ac:dyDescent="0.25">
      <c r="A168" s="113"/>
      <c r="B168" s="21" t="s">
        <v>0</v>
      </c>
      <c r="C168" s="31" t="s">
        <v>117</v>
      </c>
      <c r="D168" s="46"/>
      <c r="E168" s="9" t="s">
        <v>2</v>
      </c>
      <c r="F168" s="47">
        <v>1347</v>
      </c>
      <c r="G168" s="48">
        <v>1110164.74</v>
      </c>
      <c r="H168" s="47">
        <v>1551</v>
      </c>
      <c r="I168" s="48">
        <v>1278223.43</v>
      </c>
      <c r="J168" s="47">
        <v>1400</v>
      </c>
      <c r="K168" s="48">
        <v>1154507.04</v>
      </c>
      <c r="L168" s="47">
        <v>1367</v>
      </c>
      <c r="M168" s="48">
        <v>1126090.92</v>
      </c>
      <c r="N168" s="48"/>
      <c r="O168" s="48"/>
      <c r="P168" s="47">
        <f>F168+H168+J168+L168</f>
        <v>5665</v>
      </c>
      <c r="Q168" s="48">
        <f>G168+I168+K168+M168</f>
        <v>4668986.13</v>
      </c>
      <c r="R168" s="48"/>
      <c r="S168" s="48"/>
    </row>
    <row r="169" spans="1:19" ht="15" customHeight="1" x14ac:dyDescent="0.25">
      <c r="A169" s="113"/>
      <c r="B169" s="39" t="s">
        <v>3</v>
      </c>
      <c r="C169" s="40"/>
      <c r="D169" s="41"/>
      <c r="E169" s="39" t="s">
        <v>1</v>
      </c>
      <c r="F169" s="42">
        <f t="shared" ref="F169:M169" si="59">F170+F171</f>
        <v>84</v>
      </c>
      <c r="G169" s="43">
        <f t="shared" si="59"/>
        <v>4811122.3899999997</v>
      </c>
      <c r="H169" s="42">
        <f t="shared" si="59"/>
        <v>88</v>
      </c>
      <c r="I169" s="43">
        <f t="shared" si="59"/>
        <v>4700582.93</v>
      </c>
      <c r="J169" s="42">
        <f t="shared" si="59"/>
        <v>88</v>
      </c>
      <c r="K169" s="43">
        <f t="shared" si="59"/>
        <v>4700582.93</v>
      </c>
      <c r="L169" s="42">
        <f t="shared" si="59"/>
        <v>85</v>
      </c>
      <c r="M169" s="43">
        <f t="shared" si="59"/>
        <v>4913312.04</v>
      </c>
      <c r="N169" s="42"/>
      <c r="O169" s="42"/>
      <c r="P169" s="42"/>
      <c r="Q169" s="42"/>
      <c r="R169" s="44">
        <f>F169+H169+J169+L169</f>
        <v>345</v>
      </c>
      <c r="S169" s="45">
        <f>G169+I169+K169+M169</f>
        <v>19125600.289999999</v>
      </c>
    </row>
    <row r="170" spans="1:19" ht="15" customHeight="1" x14ac:dyDescent="0.25">
      <c r="A170" s="113"/>
      <c r="B170" s="21" t="s">
        <v>3</v>
      </c>
      <c r="C170" s="49"/>
      <c r="D170" s="46"/>
      <c r="E170" s="9" t="s">
        <v>30</v>
      </c>
      <c r="F170" s="47">
        <v>62</v>
      </c>
      <c r="G170" s="48">
        <v>3577501.26</v>
      </c>
      <c r="H170" s="47">
        <v>65</v>
      </c>
      <c r="I170" s="48">
        <v>3447094.15</v>
      </c>
      <c r="J170" s="47">
        <v>66</v>
      </c>
      <c r="K170" s="48">
        <v>3500434.1</v>
      </c>
      <c r="L170" s="47">
        <v>63</v>
      </c>
      <c r="M170" s="48">
        <v>3629150.94</v>
      </c>
      <c r="N170" s="47">
        <f>F170+H170+J170+L170</f>
        <v>256</v>
      </c>
      <c r="O170" s="48">
        <f>G170+I170+K170+M170</f>
        <v>14154180.449999999</v>
      </c>
      <c r="P170" s="48"/>
      <c r="Q170" s="48"/>
      <c r="R170" s="48"/>
      <c r="S170" s="48"/>
    </row>
    <row r="171" spans="1:19" ht="15" customHeight="1" x14ac:dyDescent="0.25">
      <c r="A171" s="113"/>
      <c r="B171" s="21" t="s">
        <v>3</v>
      </c>
      <c r="C171" s="49"/>
      <c r="D171" s="46"/>
      <c r="E171" s="9" t="s">
        <v>2</v>
      </c>
      <c r="F171" s="47">
        <v>22</v>
      </c>
      <c r="G171" s="48">
        <v>1233621.1299999999</v>
      </c>
      <c r="H171" s="47">
        <v>23</v>
      </c>
      <c r="I171" s="48">
        <v>1253488.78</v>
      </c>
      <c r="J171" s="47">
        <v>22</v>
      </c>
      <c r="K171" s="48">
        <v>1200148.83</v>
      </c>
      <c r="L171" s="47">
        <v>22</v>
      </c>
      <c r="M171" s="48">
        <v>1284161.1000000001</v>
      </c>
      <c r="N171" s="48"/>
      <c r="O171" s="48"/>
      <c r="P171" s="47">
        <f>F171+H171+J171+L171</f>
        <v>89</v>
      </c>
      <c r="Q171" s="48">
        <f>G171+I171+K171+M171</f>
        <v>4971419.84</v>
      </c>
      <c r="R171" s="48"/>
      <c r="S171" s="48"/>
    </row>
    <row r="172" spans="1:19" ht="15" customHeight="1" x14ac:dyDescent="0.25">
      <c r="A172" s="113"/>
      <c r="B172" s="39" t="s">
        <v>4</v>
      </c>
      <c r="C172" s="40"/>
      <c r="D172" s="41"/>
      <c r="E172" s="39" t="s">
        <v>1</v>
      </c>
      <c r="F172" s="42">
        <f t="shared" ref="F172:M172" si="60">F173+F174</f>
        <v>182</v>
      </c>
      <c r="G172" s="43">
        <f t="shared" si="60"/>
        <v>5698418.6100000003</v>
      </c>
      <c r="H172" s="42">
        <f t="shared" si="60"/>
        <v>209</v>
      </c>
      <c r="I172" s="43">
        <f t="shared" si="60"/>
        <v>6613115.6399999997</v>
      </c>
      <c r="J172" s="42">
        <f t="shared" si="60"/>
        <v>200</v>
      </c>
      <c r="K172" s="43">
        <f t="shared" si="60"/>
        <v>6391822.29</v>
      </c>
      <c r="L172" s="42">
        <f t="shared" si="60"/>
        <v>183</v>
      </c>
      <c r="M172" s="43">
        <f t="shared" si="60"/>
        <v>5737425.2000000002</v>
      </c>
      <c r="N172" s="42"/>
      <c r="O172" s="42"/>
      <c r="P172" s="42"/>
      <c r="Q172" s="42"/>
      <c r="R172" s="44">
        <f>F172+H172+J172+L172</f>
        <v>774</v>
      </c>
      <c r="S172" s="45">
        <f>G172+I172+K172+M172</f>
        <v>24440781.739999998</v>
      </c>
    </row>
    <row r="173" spans="1:19" ht="15" customHeight="1" x14ac:dyDescent="0.25">
      <c r="A173" s="113"/>
      <c r="B173" s="21" t="s">
        <v>4</v>
      </c>
      <c r="C173" s="31"/>
      <c r="D173" s="46"/>
      <c r="E173" s="9" t="s">
        <v>30</v>
      </c>
      <c r="F173" s="47">
        <v>133</v>
      </c>
      <c r="G173" s="48">
        <v>4152114.06</v>
      </c>
      <c r="H173" s="47">
        <v>152</v>
      </c>
      <c r="I173" s="48">
        <v>4819728.3499999996</v>
      </c>
      <c r="J173" s="47">
        <v>146</v>
      </c>
      <c r="K173" s="48">
        <v>4678269.93</v>
      </c>
      <c r="L173" s="47">
        <v>133</v>
      </c>
      <c r="M173" s="48">
        <v>4164729.96</v>
      </c>
      <c r="N173" s="47">
        <f>F173+H173+J173+L173</f>
        <v>564</v>
      </c>
      <c r="O173" s="48">
        <f>G173+I173+K173+M173</f>
        <v>17814842.300000001</v>
      </c>
      <c r="P173" s="48"/>
      <c r="Q173" s="48"/>
      <c r="R173" s="48"/>
      <c r="S173" s="48"/>
    </row>
    <row r="174" spans="1:19" ht="15" customHeight="1" x14ac:dyDescent="0.25">
      <c r="A174" s="113"/>
      <c r="B174" s="21" t="s">
        <v>4</v>
      </c>
      <c r="C174" s="31"/>
      <c r="D174" s="46"/>
      <c r="E174" s="9" t="s">
        <v>2</v>
      </c>
      <c r="F174" s="47">
        <v>49</v>
      </c>
      <c r="G174" s="48">
        <v>1546304.55</v>
      </c>
      <c r="H174" s="47">
        <v>57</v>
      </c>
      <c r="I174" s="48">
        <v>1793387.29</v>
      </c>
      <c r="J174" s="47">
        <v>54</v>
      </c>
      <c r="K174" s="48">
        <v>1713552.36</v>
      </c>
      <c r="L174" s="47">
        <v>50</v>
      </c>
      <c r="M174" s="48">
        <v>1572695.24</v>
      </c>
      <c r="N174" s="48"/>
      <c r="O174" s="48"/>
      <c r="P174" s="47">
        <f>F174+H174+J174+L174</f>
        <v>210</v>
      </c>
      <c r="Q174" s="48">
        <f>G174+I174+K174+M174</f>
        <v>6625939.4400000004</v>
      </c>
      <c r="R174" s="48"/>
      <c r="S174" s="48"/>
    </row>
    <row r="175" spans="1:19" ht="15" customHeight="1" x14ac:dyDescent="0.25">
      <c r="A175" s="113"/>
      <c r="B175" s="39" t="s">
        <v>4</v>
      </c>
      <c r="C175" s="40"/>
      <c r="D175" s="41" t="s">
        <v>6</v>
      </c>
      <c r="E175" s="39" t="s">
        <v>1</v>
      </c>
      <c r="F175" s="42">
        <f t="shared" ref="F175:M175" si="61">F176+F177</f>
        <v>26</v>
      </c>
      <c r="G175" s="43">
        <f t="shared" si="61"/>
        <v>2634892</v>
      </c>
      <c r="H175" s="42">
        <f t="shared" si="61"/>
        <v>20</v>
      </c>
      <c r="I175" s="43">
        <f t="shared" si="61"/>
        <v>2026840</v>
      </c>
      <c r="J175" s="42">
        <f t="shared" si="61"/>
        <v>17</v>
      </c>
      <c r="K175" s="43">
        <f t="shared" si="61"/>
        <v>1722814</v>
      </c>
      <c r="L175" s="42">
        <f t="shared" si="61"/>
        <v>13</v>
      </c>
      <c r="M175" s="43">
        <f t="shared" si="61"/>
        <v>1317446</v>
      </c>
      <c r="N175" s="42"/>
      <c r="O175" s="42"/>
      <c r="P175" s="42"/>
      <c r="Q175" s="42"/>
      <c r="R175" s="44">
        <f>F175+H175+J175+L175</f>
        <v>76</v>
      </c>
      <c r="S175" s="45">
        <f>G175+I175+K175+M175</f>
        <v>7701992</v>
      </c>
    </row>
    <row r="176" spans="1:19" ht="15" customHeight="1" x14ac:dyDescent="0.25">
      <c r="A176" s="113"/>
      <c r="B176" s="21" t="s">
        <v>4</v>
      </c>
      <c r="C176" s="31"/>
      <c r="D176" s="46" t="s">
        <v>6</v>
      </c>
      <c r="E176" s="9" t="s">
        <v>30</v>
      </c>
      <c r="F176" s="47">
        <v>17</v>
      </c>
      <c r="G176" s="48">
        <v>1756594.67</v>
      </c>
      <c r="H176" s="47">
        <v>14</v>
      </c>
      <c r="I176" s="48">
        <v>1386785.26</v>
      </c>
      <c r="J176" s="47">
        <v>12</v>
      </c>
      <c r="K176" s="48">
        <v>1216104</v>
      </c>
      <c r="L176" s="47">
        <v>8</v>
      </c>
      <c r="M176" s="48">
        <v>810736</v>
      </c>
      <c r="N176" s="47">
        <f>F176+H176+J176+L176</f>
        <v>51</v>
      </c>
      <c r="O176" s="48">
        <f>G176+I176+K176+M176</f>
        <v>5170219.93</v>
      </c>
      <c r="P176" s="48"/>
      <c r="Q176" s="48"/>
      <c r="R176" s="48"/>
      <c r="S176" s="48"/>
    </row>
    <row r="177" spans="1:19" ht="15" customHeight="1" x14ac:dyDescent="0.25">
      <c r="A177" s="113"/>
      <c r="B177" s="21" t="s">
        <v>4</v>
      </c>
      <c r="C177" s="31"/>
      <c r="D177" s="46" t="s">
        <v>6</v>
      </c>
      <c r="E177" s="9" t="s">
        <v>2</v>
      </c>
      <c r="F177" s="47">
        <v>9</v>
      </c>
      <c r="G177" s="48">
        <v>878297.33</v>
      </c>
      <c r="H177" s="47">
        <v>6</v>
      </c>
      <c r="I177" s="48">
        <v>640054.74</v>
      </c>
      <c r="J177" s="47">
        <v>5</v>
      </c>
      <c r="K177" s="48">
        <v>506710</v>
      </c>
      <c r="L177" s="47">
        <v>5</v>
      </c>
      <c r="M177" s="48">
        <v>506710</v>
      </c>
      <c r="N177" s="48"/>
      <c r="O177" s="48"/>
      <c r="P177" s="47">
        <f>F177+H177+J177+L177</f>
        <v>25</v>
      </c>
      <c r="Q177" s="48">
        <f>G177+I177+K177+M177</f>
        <v>2531772.0699999998</v>
      </c>
      <c r="R177" s="48"/>
      <c r="S177" s="48"/>
    </row>
    <row r="178" spans="1:19" ht="15" customHeight="1" x14ac:dyDescent="0.25">
      <c r="A178" s="113"/>
      <c r="B178" s="39" t="s">
        <v>0</v>
      </c>
      <c r="C178" s="40" t="s">
        <v>117</v>
      </c>
      <c r="D178" s="41" t="s">
        <v>110</v>
      </c>
      <c r="E178" s="39" t="s">
        <v>1</v>
      </c>
      <c r="F178" s="42">
        <f t="shared" ref="F178:M178" si="62">F179+F180</f>
        <v>337</v>
      </c>
      <c r="G178" s="43">
        <f t="shared" si="62"/>
        <v>391594</v>
      </c>
      <c r="H178" s="42">
        <f t="shared" si="62"/>
        <v>318</v>
      </c>
      <c r="I178" s="43">
        <f t="shared" si="62"/>
        <v>369516</v>
      </c>
      <c r="J178" s="42">
        <f t="shared" si="62"/>
        <v>318</v>
      </c>
      <c r="K178" s="43">
        <f t="shared" si="62"/>
        <v>369516</v>
      </c>
      <c r="L178" s="42">
        <f t="shared" si="62"/>
        <v>302</v>
      </c>
      <c r="M178" s="43">
        <f t="shared" si="62"/>
        <v>350924</v>
      </c>
      <c r="N178" s="42"/>
      <c r="O178" s="42"/>
      <c r="P178" s="42"/>
      <c r="Q178" s="42"/>
      <c r="R178" s="44">
        <f>F178+H178+J178+L178</f>
        <v>1275</v>
      </c>
      <c r="S178" s="45">
        <f>G178+I178+K178+M178</f>
        <v>1481550</v>
      </c>
    </row>
    <row r="179" spans="1:19" ht="15" customHeight="1" x14ac:dyDescent="0.25">
      <c r="A179" s="113"/>
      <c r="B179" s="21" t="s">
        <v>0</v>
      </c>
      <c r="C179" s="31" t="s">
        <v>117</v>
      </c>
      <c r="D179" s="46" t="s">
        <v>110</v>
      </c>
      <c r="E179" s="9" t="s">
        <v>30</v>
      </c>
      <c r="F179" s="47">
        <v>250</v>
      </c>
      <c r="G179" s="48">
        <v>290453.83</v>
      </c>
      <c r="H179" s="47">
        <v>235</v>
      </c>
      <c r="I179" s="48">
        <v>272873.34999999998</v>
      </c>
      <c r="J179" s="47">
        <v>233</v>
      </c>
      <c r="K179" s="48">
        <v>271215.27</v>
      </c>
      <c r="L179" s="47">
        <v>219</v>
      </c>
      <c r="M179" s="48">
        <v>254450.05</v>
      </c>
      <c r="N179" s="47">
        <f>F179+H179+J179+L179</f>
        <v>937</v>
      </c>
      <c r="O179" s="48">
        <f>G179+I179+K179+M179</f>
        <v>1088992.5</v>
      </c>
      <c r="P179" s="48"/>
      <c r="Q179" s="48"/>
      <c r="R179" s="48"/>
      <c r="S179" s="48"/>
    </row>
    <row r="180" spans="1:19" ht="15" customHeight="1" x14ac:dyDescent="0.25">
      <c r="A180" s="113"/>
      <c r="B180" s="21" t="s">
        <v>0</v>
      </c>
      <c r="C180" s="31" t="s">
        <v>117</v>
      </c>
      <c r="D180" s="46" t="s">
        <v>110</v>
      </c>
      <c r="E180" s="9" t="s">
        <v>2</v>
      </c>
      <c r="F180" s="47">
        <v>87</v>
      </c>
      <c r="G180" s="48">
        <v>101140.17</v>
      </c>
      <c r="H180" s="47">
        <v>83</v>
      </c>
      <c r="I180" s="48">
        <v>96642.65</v>
      </c>
      <c r="J180" s="47">
        <v>85</v>
      </c>
      <c r="K180" s="48">
        <v>98300.73</v>
      </c>
      <c r="L180" s="47">
        <v>83</v>
      </c>
      <c r="M180" s="48">
        <v>96473.95</v>
      </c>
      <c r="N180" s="48"/>
      <c r="O180" s="48"/>
      <c r="P180" s="47">
        <f>F180+H180+J180+L180</f>
        <v>338</v>
      </c>
      <c r="Q180" s="48">
        <f>G180+I180+K180+M180</f>
        <v>392557.5</v>
      </c>
      <c r="R180" s="48"/>
      <c r="S180" s="48"/>
    </row>
    <row r="181" spans="1:19" ht="15" customHeight="1" x14ac:dyDescent="0.25">
      <c r="A181" s="114"/>
      <c r="B181" s="51"/>
      <c r="C181" s="52"/>
      <c r="D181" s="53"/>
      <c r="E181" s="51"/>
      <c r="F181" s="54"/>
      <c r="G181" s="55"/>
      <c r="H181" s="54"/>
      <c r="I181" s="55"/>
      <c r="J181" s="54"/>
      <c r="K181" s="55"/>
      <c r="L181" s="54"/>
      <c r="M181" s="59" t="s">
        <v>63</v>
      </c>
      <c r="N181" s="57">
        <f t="shared" ref="N181:S181" si="63">SUM(N160:N180)</f>
        <v>31811</v>
      </c>
      <c r="O181" s="58">
        <f t="shared" si="63"/>
        <v>53586972.050000004</v>
      </c>
      <c r="P181" s="57">
        <f t="shared" si="63"/>
        <v>11389</v>
      </c>
      <c r="Q181" s="58">
        <f t="shared" si="63"/>
        <v>20020491.27</v>
      </c>
      <c r="R181" s="57">
        <f t="shared" si="63"/>
        <v>43200</v>
      </c>
      <c r="S181" s="58">
        <f t="shared" si="63"/>
        <v>73607463.319999993</v>
      </c>
    </row>
    <row r="182" spans="1:19" ht="15" customHeight="1" x14ac:dyDescent="0.25">
      <c r="A182" s="116" t="s">
        <v>7</v>
      </c>
      <c r="B182" s="39" t="s">
        <v>0</v>
      </c>
      <c r="C182" s="40" t="s">
        <v>118</v>
      </c>
      <c r="D182" s="41"/>
      <c r="E182" s="39" t="s">
        <v>1</v>
      </c>
      <c r="F182" s="42">
        <f t="shared" ref="F182:M182" si="64">F183+F184</f>
        <v>1034</v>
      </c>
      <c r="G182" s="43">
        <f t="shared" si="64"/>
        <v>211788.81</v>
      </c>
      <c r="H182" s="42">
        <f t="shared" si="64"/>
        <v>1269</v>
      </c>
      <c r="I182" s="43">
        <f t="shared" si="64"/>
        <v>259627.88999999998</v>
      </c>
      <c r="J182" s="42">
        <f t="shared" si="64"/>
        <v>815</v>
      </c>
      <c r="K182" s="43">
        <f t="shared" si="64"/>
        <v>167128.10999999999</v>
      </c>
      <c r="L182" s="42">
        <f t="shared" si="64"/>
        <v>1041</v>
      </c>
      <c r="M182" s="43">
        <f t="shared" si="64"/>
        <v>213191.97999999998</v>
      </c>
      <c r="N182" s="42"/>
      <c r="O182" s="42"/>
      <c r="P182" s="42"/>
      <c r="Q182" s="42"/>
      <c r="R182" s="44">
        <f>F182+H182+J182+L182</f>
        <v>4159</v>
      </c>
      <c r="S182" s="45">
        <f>G182+I182+K182+M182</f>
        <v>851736.78999999992</v>
      </c>
    </row>
    <row r="183" spans="1:19" ht="15" customHeight="1" x14ac:dyDescent="0.25">
      <c r="A183" s="116"/>
      <c r="B183" s="21" t="s">
        <v>0</v>
      </c>
      <c r="C183" s="31" t="s">
        <v>118</v>
      </c>
      <c r="D183" s="46"/>
      <c r="E183" s="9" t="s">
        <v>30</v>
      </c>
      <c r="F183" s="47">
        <v>762</v>
      </c>
      <c r="G183" s="48">
        <v>156000.54</v>
      </c>
      <c r="H183" s="47">
        <v>932</v>
      </c>
      <c r="I183" s="48">
        <v>190771.08</v>
      </c>
      <c r="J183" s="47">
        <v>598</v>
      </c>
      <c r="K183" s="48">
        <v>122727.59</v>
      </c>
      <c r="L183" s="47">
        <v>765</v>
      </c>
      <c r="M183" s="48">
        <v>156751.82999999999</v>
      </c>
      <c r="N183" s="47">
        <f>F183+H183+J183+L183</f>
        <v>3057</v>
      </c>
      <c r="O183" s="48">
        <f>G183+I183+K183+M183</f>
        <v>626251.03999999992</v>
      </c>
      <c r="P183" s="48"/>
      <c r="Q183" s="48"/>
      <c r="R183" s="48"/>
      <c r="S183" s="48"/>
    </row>
    <row r="184" spans="1:19" ht="15" customHeight="1" x14ac:dyDescent="0.25">
      <c r="A184" s="116"/>
      <c r="B184" s="21" t="s">
        <v>0</v>
      </c>
      <c r="C184" s="31" t="s">
        <v>118</v>
      </c>
      <c r="D184" s="46"/>
      <c r="E184" s="9" t="s">
        <v>2</v>
      </c>
      <c r="F184" s="47">
        <v>272</v>
      </c>
      <c r="G184" s="48">
        <v>55788.27</v>
      </c>
      <c r="H184" s="47">
        <v>337</v>
      </c>
      <c r="I184" s="48">
        <v>68856.81</v>
      </c>
      <c r="J184" s="47">
        <v>217</v>
      </c>
      <c r="K184" s="48">
        <v>44400.52</v>
      </c>
      <c r="L184" s="47">
        <v>276</v>
      </c>
      <c r="M184" s="48">
        <v>56440.15</v>
      </c>
      <c r="N184" s="48"/>
      <c r="O184" s="48"/>
      <c r="P184" s="47">
        <f>F184+H184+J184+L184</f>
        <v>1102</v>
      </c>
      <c r="Q184" s="48">
        <f>G184+I184+K184+M184</f>
        <v>225485.74999999997</v>
      </c>
      <c r="R184" s="48"/>
      <c r="S184" s="48"/>
    </row>
    <row r="185" spans="1:19" ht="15" customHeight="1" x14ac:dyDescent="0.25">
      <c r="A185" s="116"/>
      <c r="B185" s="39" t="s">
        <v>0</v>
      </c>
      <c r="C185" s="40" t="s">
        <v>117</v>
      </c>
      <c r="D185" s="41"/>
      <c r="E185" s="39" t="s">
        <v>1</v>
      </c>
      <c r="F185" s="42">
        <f t="shared" ref="F185:M185" si="65">F186+F187</f>
        <v>260</v>
      </c>
      <c r="G185" s="43">
        <f t="shared" si="65"/>
        <v>198466.8</v>
      </c>
      <c r="H185" s="42">
        <f t="shared" si="65"/>
        <v>279</v>
      </c>
      <c r="I185" s="43">
        <f t="shared" si="65"/>
        <v>212207.76</v>
      </c>
      <c r="J185" s="42">
        <f t="shared" si="65"/>
        <v>183</v>
      </c>
      <c r="K185" s="43">
        <f t="shared" si="65"/>
        <v>140410.12</v>
      </c>
      <c r="L185" s="42">
        <f t="shared" si="65"/>
        <v>248</v>
      </c>
      <c r="M185" s="43">
        <f t="shared" si="65"/>
        <v>189896.02</v>
      </c>
      <c r="N185" s="42"/>
      <c r="O185" s="42"/>
      <c r="P185" s="42"/>
      <c r="Q185" s="42"/>
      <c r="R185" s="44">
        <f>F185+H185+J185+L185</f>
        <v>970</v>
      </c>
      <c r="S185" s="45">
        <f>G185+I185+K185+M185</f>
        <v>740980.7</v>
      </c>
    </row>
    <row r="186" spans="1:19" ht="15" customHeight="1" x14ac:dyDescent="0.25">
      <c r="A186" s="116"/>
      <c r="B186" s="21" t="s">
        <v>0</v>
      </c>
      <c r="C186" s="31" t="s">
        <v>117</v>
      </c>
      <c r="D186" s="46"/>
      <c r="E186" s="9" t="s">
        <v>30</v>
      </c>
      <c r="F186" s="47">
        <v>190</v>
      </c>
      <c r="G186" s="48">
        <v>145033.43</v>
      </c>
      <c r="H186" s="47">
        <v>204</v>
      </c>
      <c r="I186" s="48">
        <v>155162.66</v>
      </c>
      <c r="J186" s="47">
        <v>134</v>
      </c>
      <c r="K186" s="48">
        <v>102813.97</v>
      </c>
      <c r="L186" s="47">
        <v>182</v>
      </c>
      <c r="M186" s="48">
        <v>139359.18</v>
      </c>
      <c r="N186" s="47">
        <f>F186+H186+J186+L186</f>
        <v>710</v>
      </c>
      <c r="O186" s="48">
        <f>G186+I186+K186+M186</f>
        <v>542369.24</v>
      </c>
      <c r="P186" s="48"/>
      <c r="Q186" s="48"/>
      <c r="R186" s="48"/>
      <c r="S186" s="48"/>
    </row>
    <row r="187" spans="1:19" ht="15" customHeight="1" x14ac:dyDescent="0.25">
      <c r="A187" s="116"/>
      <c r="B187" s="21" t="s">
        <v>0</v>
      </c>
      <c r="C187" s="31" t="s">
        <v>117</v>
      </c>
      <c r="D187" s="46"/>
      <c r="E187" s="9" t="s">
        <v>2</v>
      </c>
      <c r="F187" s="47">
        <v>70</v>
      </c>
      <c r="G187" s="48">
        <v>53433.37</v>
      </c>
      <c r="H187" s="47">
        <v>75</v>
      </c>
      <c r="I187" s="48">
        <v>57045.1</v>
      </c>
      <c r="J187" s="47">
        <v>49</v>
      </c>
      <c r="K187" s="48">
        <v>37596.15</v>
      </c>
      <c r="L187" s="47">
        <v>66</v>
      </c>
      <c r="M187" s="48">
        <v>50536.84</v>
      </c>
      <c r="N187" s="48"/>
      <c r="O187" s="48"/>
      <c r="P187" s="47">
        <f>F187+H187+J187+L187</f>
        <v>260</v>
      </c>
      <c r="Q187" s="48">
        <f>G187+I187+K187+M187</f>
        <v>198611.46</v>
      </c>
      <c r="R187" s="48"/>
      <c r="S187" s="48"/>
    </row>
    <row r="188" spans="1:19" ht="15" customHeight="1" x14ac:dyDescent="0.25">
      <c r="A188" s="116"/>
      <c r="B188" s="39" t="s">
        <v>3</v>
      </c>
      <c r="C188" s="40"/>
      <c r="D188" s="41"/>
      <c r="E188" s="39" t="s">
        <v>1</v>
      </c>
      <c r="F188" s="42">
        <f t="shared" ref="F188:M188" si="66">F189+F190</f>
        <v>52</v>
      </c>
      <c r="G188" s="43">
        <f t="shared" si="66"/>
        <v>521813.24</v>
      </c>
      <c r="H188" s="42">
        <f t="shared" si="66"/>
        <v>60</v>
      </c>
      <c r="I188" s="43">
        <f t="shared" si="66"/>
        <v>602092.19999999995</v>
      </c>
      <c r="J188" s="42">
        <f t="shared" si="66"/>
        <v>60</v>
      </c>
      <c r="K188" s="43">
        <f t="shared" si="66"/>
        <v>602092.19999999995</v>
      </c>
      <c r="L188" s="42">
        <f t="shared" si="66"/>
        <v>57</v>
      </c>
      <c r="M188" s="43">
        <f t="shared" si="66"/>
        <v>571987.59</v>
      </c>
      <c r="N188" s="42"/>
      <c r="O188" s="42"/>
      <c r="P188" s="42"/>
      <c r="Q188" s="42"/>
      <c r="R188" s="44">
        <f>F188+H188+J188+L188</f>
        <v>229</v>
      </c>
      <c r="S188" s="45">
        <f>G188+I188+K188+M188</f>
        <v>2297985.23</v>
      </c>
    </row>
    <row r="189" spans="1:19" ht="15" customHeight="1" x14ac:dyDescent="0.25">
      <c r="A189" s="116"/>
      <c r="B189" s="21" t="s">
        <v>3</v>
      </c>
      <c r="C189" s="49"/>
      <c r="D189" s="46"/>
      <c r="E189" s="9" t="s">
        <v>30</v>
      </c>
      <c r="F189" s="47">
        <v>39</v>
      </c>
      <c r="G189" s="48">
        <v>391359.93</v>
      </c>
      <c r="H189" s="47">
        <v>45</v>
      </c>
      <c r="I189" s="48">
        <v>451569.15</v>
      </c>
      <c r="J189" s="47">
        <v>44</v>
      </c>
      <c r="K189" s="48">
        <v>440817.5</v>
      </c>
      <c r="L189" s="47">
        <v>43</v>
      </c>
      <c r="M189" s="48">
        <v>431499.41</v>
      </c>
      <c r="N189" s="47">
        <f>F189+H189+J189+L189</f>
        <v>171</v>
      </c>
      <c r="O189" s="48">
        <f>G189+I189+K189+M189</f>
        <v>1715245.99</v>
      </c>
      <c r="P189" s="48"/>
      <c r="Q189" s="48"/>
      <c r="R189" s="48"/>
      <c r="S189" s="48"/>
    </row>
    <row r="190" spans="1:19" ht="15" customHeight="1" x14ac:dyDescent="0.25">
      <c r="A190" s="116"/>
      <c r="B190" s="21" t="s">
        <v>3</v>
      </c>
      <c r="C190" s="49"/>
      <c r="D190" s="46"/>
      <c r="E190" s="9" t="s">
        <v>2</v>
      </c>
      <c r="F190" s="47">
        <v>13</v>
      </c>
      <c r="G190" s="48">
        <v>130453.31</v>
      </c>
      <c r="H190" s="47">
        <v>15</v>
      </c>
      <c r="I190" s="48">
        <v>150523.04999999999</v>
      </c>
      <c r="J190" s="47">
        <v>16</v>
      </c>
      <c r="K190" s="48">
        <v>161274.70000000001</v>
      </c>
      <c r="L190" s="47">
        <v>14</v>
      </c>
      <c r="M190" s="48">
        <v>140488.18</v>
      </c>
      <c r="N190" s="48"/>
      <c r="O190" s="48"/>
      <c r="P190" s="47">
        <f>F190+H190+J190+L190</f>
        <v>58</v>
      </c>
      <c r="Q190" s="48">
        <f>G190+I190+K190+M190</f>
        <v>582739.24</v>
      </c>
      <c r="R190" s="48"/>
      <c r="S190" s="48"/>
    </row>
    <row r="191" spans="1:19" ht="15" customHeight="1" x14ac:dyDescent="0.25">
      <c r="A191" s="116"/>
      <c r="B191" s="39" t="s">
        <v>4</v>
      </c>
      <c r="C191" s="40"/>
      <c r="D191" s="41"/>
      <c r="E191" s="39" t="s">
        <v>1</v>
      </c>
      <c r="F191" s="42">
        <f t="shared" ref="F191:M191" si="67">F192+F193</f>
        <v>49</v>
      </c>
      <c r="G191" s="43">
        <f t="shared" si="67"/>
        <v>755710.42</v>
      </c>
      <c r="H191" s="42">
        <f t="shared" si="67"/>
        <v>60</v>
      </c>
      <c r="I191" s="43">
        <f t="shared" si="67"/>
        <v>924580.45000000007</v>
      </c>
      <c r="J191" s="42">
        <f t="shared" si="67"/>
        <v>60</v>
      </c>
      <c r="K191" s="43">
        <f t="shared" si="67"/>
        <v>924580.45000000007</v>
      </c>
      <c r="L191" s="42">
        <f t="shared" si="67"/>
        <v>49</v>
      </c>
      <c r="M191" s="43">
        <f t="shared" si="67"/>
        <v>755710.41999999993</v>
      </c>
      <c r="N191" s="42"/>
      <c r="O191" s="42"/>
      <c r="P191" s="42"/>
      <c r="Q191" s="42"/>
      <c r="R191" s="44">
        <f>F191+H191+J191+L191</f>
        <v>218</v>
      </c>
      <c r="S191" s="45">
        <f>G191+I191+K191+M191</f>
        <v>3360581.74</v>
      </c>
    </row>
    <row r="192" spans="1:19" ht="15" customHeight="1" x14ac:dyDescent="0.25">
      <c r="A192" s="116"/>
      <c r="B192" s="21" t="s">
        <v>4</v>
      </c>
      <c r="C192" s="31"/>
      <c r="D192" s="46"/>
      <c r="E192" s="9" t="s">
        <v>30</v>
      </c>
      <c r="F192" s="47">
        <v>36</v>
      </c>
      <c r="G192" s="48">
        <v>559785.5</v>
      </c>
      <c r="H192" s="47">
        <v>43</v>
      </c>
      <c r="I192" s="48">
        <v>667752.55000000005</v>
      </c>
      <c r="J192" s="47">
        <v>43</v>
      </c>
      <c r="K192" s="48">
        <v>667752.55000000005</v>
      </c>
      <c r="L192" s="47">
        <v>36</v>
      </c>
      <c r="M192" s="48">
        <v>553287.99</v>
      </c>
      <c r="N192" s="47">
        <f>F192+H192+J192+L192</f>
        <v>158</v>
      </c>
      <c r="O192" s="48">
        <f>G192+I192+K192+M192</f>
        <v>2448578.59</v>
      </c>
      <c r="P192" s="48"/>
      <c r="Q192" s="48"/>
      <c r="R192" s="48"/>
      <c r="S192" s="48"/>
    </row>
    <row r="193" spans="1:19" ht="15" customHeight="1" x14ac:dyDescent="0.25">
      <c r="A193" s="116"/>
      <c r="B193" s="21" t="s">
        <v>4</v>
      </c>
      <c r="C193" s="31"/>
      <c r="D193" s="46"/>
      <c r="E193" s="9" t="s">
        <v>2</v>
      </c>
      <c r="F193" s="47">
        <v>13</v>
      </c>
      <c r="G193" s="48">
        <v>195924.92</v>
      </c>
      <c r="H193" s="47">
        <v>17</v>
      </c>
      <c r="I193" s="48">
        <v>256827.9</v>
      </c>
      <c r="J193" s="47">
        <v>17</v>
      </c>
      <c r="K193" s="48">
        <v>256827.9</v>
      </c>
      <c r="L193" s="47">
        <v>13</v>
      </c>
      <c r="M193" s="48">
        <v>202422.43</v>
      </c>
      <c r="N193" s="48"/>
      <c r="O193" s="48"/>
      <c r="P193" s="47">
        <f>F193+H193+J193+L193</f>
        <v>60</v>
      </c>
      <c r="Q193" s="48">
        <f>G193+I193+K193+M193</f>
        <v>912003.14999999991</v>
      </c>
      <c r="R193" s="48"/>
      <c r="S193" s="48"/>
    </row>
    <row r="194" spans="1:19" ht="15" customHeight="1" x14ac:dyDescent="0.25">
      <c r="A194" s="111"/>
      <c r="B194" s="51"/>
      <c r="C194" s="52"/>
      <c r="D194" s="53"/>
      <c r="E194" s="51"/>
      <c r="F194" s="54"/>
      <c r="G194" s="55"/>
      <c r="H194" s="54"/>
      <c r="I194" s="55"/>
      <c r="J194" s="54"/>
      <c r="K194" s="55"/>
      <c r="L194" s="54"/>
      <c r="M194" s="59" t="s">
        <v>7</v>
      </c>
      <c r="N194" s="57">
        <f t="shared" ref="N194:S194" si="68">SUM(N182:N193)</f>
        <v>4096</v>
      </c>
      <c r="O194" s="58">
        <f t="shared" si="68"/>
        <v>5332444.8599999994</v>
      </c>
      <c r="P194" s="57">
        <f t="shared" si="68"/>
        <v>1480</v>
      </c>
      <c r="Q194" s="58">
        <f t="shared" si="68"/>
        <v>1918839.5999999999</v>
      </c>
      <c r="R194" s="57">
        <f t="shared" si="68"/>
        <v>5576</v>
      </c>
      <c r="S194" s="58">
        <f t="shared" si="68"/>
        <v>7251284.46</v>
      </c>
    </row>
    <row r="195" spans="1:19" ht="15" customHeight="1" x14ac:dyDescent="0.25">
      <c r="A195" s="112" t="s">
        <v>64</v>
      </c>
      <c r="B195" s="39" t="s">
        <v>4</v>
      </c>
      <c r="C195" s="40"/>
      <c r="D195" s="41"/>
      <c r="E195" s="39" t="s">
        <v>1</v>
      </c>
      <c r="F195" s="42">
        <f t="shared" ref="F195:M195" si="69">F196+F197</f>
        <v>1171</v>
      </c>
      <c r="G195" s="43">
        <f t="shared" si="69"/>
        <v>19940172.949999999</v>
      </c>
      <c r="H195" s="42">
        <f t="shared" si="69"/>
        <v>888</v>
      </c>
      <c r="I195" s="43">
        <f t="shared" si="69"/>
        <v>15047082.010000002</v>
      </c>
      <c r="J195" s="42">
        <f t="shared" si="69"/>
        <v>969</v>
      </c>
      <c r="K195" s="43">
        <f t="shared" si="69"/>
        <v>16476100.109999999</v>
      </c>
      <c r="L195" s="42">
        <f t="shared" si="69"/>
        <v>1097</v>
      </c>
      <c r="M195" s="43">
        <f t="shared" si="69"/>
        <v>18572373.600000001</v>
      </c>
      <c r="N195" s="42"/>
      <c r="O195" s="42"/>
      <c r="P195" s="42"/>
      <c r="Q195" s="42"/>
      <c r="R195" s="44">
        <f>F195+H195+J195+L195</f>
        <v>4125</v>
      </c>
      <c r="S195" s="45">
        <f>G195+I195+K195+M195</f>
        <v>70035728.670000002</v>
      </c>
    </row>
    <row r="196" spans="1:19" ht="15" customHeight="1" x14ac:dyDescent="0.25">
      <c r="A196" s="113"/>
      <c r="B196" s="21" t="s">
        <v>4</v>
      </c>
      <c r="C196" s="31"/>
      <c r="D196" s="46"/>
      <c r="E196" s="9" t="s">
        <v>30</v>
      </c>
      <c r="F196" s="47">
        <v>863</v>
      </c>
      <c r="G196" s="48">
        <v>14703548.09</v>
      </c>
      <c r="H196" s="47">
        <v>654</v>
      </c>
      <c r="I196" s="48">
        <v>11089045.220000001</v>
      </c>
      <c r="J196" s="47">
        <v>714</v>
      </c>
      <c r="K196" s="48">
        <v>12136849.98</v>
      </c>
      <c r="L196" s="47">
        <v>808</v>
      </c>
      <c r="M196" s="48">
        <v>13685775.74</v>
      </c>
      <c r="N196" s="47">
        <f>F196+H196+J196+L196</f>
        <v>3039</v>
      </c>
      <c r="O196" s="48">
        <f>G196+I196+K196+M196</f>
        <v>51615219.030000009</v>
      </c>
      <c r="P196" s="48"/>
      <c r="Q196" s="48"/>
      <c r="R196" s="48"/>
      <c r="S196" s="48"/>
    </row>
    <row r="197" spans="1:19" ht="15" customHeight="1" x14ac:dyDescent="0.25">
      <c r="A197" s="113"/>
      <c r="B197" s="21" t="s">
        <v>4</v>
      </c>
      <c r="C197" s="31"/>
      <c r="D197" s="46"/>
      <c r="E197" s="9" t="s">
        <v>2</v>
      </c>
      <c r="F197" s="47">
        <v>308</v>
      </c>
      <c r="G197" s="48">
        <v>5236624.8600000003</v>
      </c>
      <c r="H197" s="47">
        <v>234</v>
      </c>
      <c r="I197" s="48">
        <v>3958036.79</v>
      </c>
      <c r="J197" s="47">
        <v>255</v>
      </c>
      <c r="K197" s="48">
        <v>4339250.13</v>
      </c>
      <c r="L197" s="47">
        <v>289</v>
      </c>
      <c r="M197" s="48">
        <v>4886597.8600000003</v>
      </c>
      <c r="N197" s="48"/>
      <c r="O197" s="48"/>
      <c r="P197" s="47">
        <f>F197+H197+J197+L197</f>
        <v>1086</v>
      </c>
      <c r="Q197" s="48">
        <f>G197+I197+K197+M197</f>
        <v>18420509.640000001</v>
      </c>
      <c r="R197" s="48"/>
      <c r="S197" s="48"/>
    </row>
    <row r="198" spans="1:19" ht="15" customHeight="1" x14ac:dyDescent="0.25">
      <c r="A198" s="113"/>
      <c r="B198" s="39" t="s">
        <v>0</v>
      </c>
      <c r="C198" s="40" t="s">
        <v>117</v>
      </c>
      <c r="D198" s="41" t="s">
        <v>110</v>
      </c>
      <c r="E198" s="39" t="s">
        <v>1</v>
      </c>
      <c r="F198" s="42">
        <f t="shared" ref="F198:M198" si="70">F199+F200</f>
        <v>550</v>
      </c>
      <c r="G198" s="43">
        <f t="shared" si="70"/>
        <v>943530.5</v>
      </c>
      <c r="H198" s="42">
        <f t="shared" si="70"/>
        <v>550</v>
      </c>
      <c r="I198" s="43">
        <f t="shared" si="70"/>
        <v>943530.5</v>
      </c>
      <c r="J198" s="42">
        <f t="shared" si="70"/>
        <v>550</v>
      </c>
      <c r="K198" s="43">
        <f t="shared" si="70"/>
        <v>943530.5</v>
      </c>
      <c r="L198" s="42">
        <f t="shared" si="70"/>
        <v>550</v>
      </c>
      <c r="M198" s="43">
        <f t="shared" si="70"/>
        <v>943530.5</v>
      </c>
      <c r="N198" s="42"/>
      <c r="O198" s="42"/>
      <c r="P198" s="42"/>
      <c r="Q198" s="42"/>
      <c r="R198" s="44">
        <f>F198+H198+J198+L198</f>
        <v>2200</v>
      </c>
      <c r="S198" s="45">
        <f>G198+I198+K198+M198</f>
        <v>3774122</v>
      </c>
    </row>
    <row r="199" spans="1:19" ht="15" customHeight="1" x14ac:dyDescent="0.25">
      <c r="A199" s="113"/>
      <c r="B199" s="21" t="s">
        <v>0</v>
      </c>
      <c r="C199" s="31" t="s">
        <v>117</v>
      </c>
      <c r="D199" s="46" t="s">
        <v>110</v>
      </c>
      <c r="E199" s="9" t="s">
        <v>30</v>
      </c>
      <c r="F199" s="47">
        <v>405</v>
      </c>
      <c r="G199" s="48">
        <v>695148.11</v>
      </c>
      <c r="H199" s="47">
        <v>406</v>
      </c>
      <c r="I199" s="48">
        <v>696325.51</v>
      </c>
      <c r="J199" s="47">
        <v>406</v>
      </c>
      <c r="K199" s="48">
        <v>696904.71</v>
      </c>
      <c r="L199" s="47">
        <v>405</v>
      </c>
      <c r="M199" s="48">
        <v>694500.32</v>
      </c>
      <c r="N199" s="47">
        <f>F199+H199+J199+L199</f>
        <v>1622</v>
      </c>
      <c r="O199" s="48">
        <f>G199+I199+K199+M199</f>
        <v>2782878.65</v>
      </c>
      <c r="P199" s="48"/>
      <c r="Q199" s="48"/>
      <c r="R199" s="48"/>
      <c r="S199" s="48"/>
    </row>
    <row r="200" spans="1:19" ht="15" customHeight="1" x14ac:dyDescent="0.25">
      <c r="A200" s="113"/>
      <c r="B200" s="21" t="s">
        <v>0</v>
      </c>
      <c r="C200" s="31" t="s">
        <v>117</v>
      </c>
      <c r="D200" s="46" t="s">
        <v>110</v>
      </c>
      <c r="E200" s="9" t="s">
        <v>2</v>
      </c>
      <c r="F200" s="47">
        <v>145</v>
      </c>
      <c r="G200" s="48">
        <v>248382.39</v>
      </c>
      <c r="H200" s="47">
        <v>144</v>
      </c>
      <c r="I200" s="48">
        <v>247204.99</v>
      </c>
      <c r="J200" s="47">
        <v>144</v>
      </c>
      <c r="K200" s="48">
        <v>246625.79</v>
      </c>
      <c r="L200" s="47">
        <v>145</v>
      </c>
      <c r="M200" s="48">
        <v>249030.18</v>
      </c>
      <c r="N200" s="48"/>
      <c r="O200" s="48"/>
      <c r="P200" s="47">
        <f>F200+H200+J200+L200</f>
        <v>578</v>
      </c>
      <c r="Q200" s="48">
        <f>G200+I200+K200+M200</f>
        <v>991243.35000000009</v>
      </c>
      <c r="R200" s="48"/>
      <c r="S200" s="48"/>
    </row>
    <row r="201" spans="1:19" ht="15" customHeight="1" x14ac:dyDescent="0.25">
      <c r="A201" s="114"/>
      <c r="B201" s="51"/>
      <c r="C201" s="52"/>
      <c r="D201" s="53"/>
      <c r="E201" s="51"/>
      <c r="F201" s="54"/>
      <c r="G201" s="55"/>
      <c r="H201" s="54"/>
      <c r="I201" s="55"/>
      <c r="J201" s="54"/>
      <c r="K201" s="55"/>
      <c r="L201" s="54"/>
      <c r="M201" s="59" t="s">
        <v>64</v>
      </c>
      <c r="N201" s="57">
        <f t="shared" ref="N201:S201" si="71">SUM(N195:N200)</f>
        <v>4661</v>
      </c>
      <c r="O201" s="58">
        <f t="shared" si="71"/>
        <v>54398097.680000007</v>
      </c>
      <c r="P201" s="57">
        <f t="shared" si="71"/>
        <v>1664</v>
      </c>
      <c r="Q201" s="58">
        <f t="shared" si="71"/>
        <v>19411752.990000002</v>
      </c>
      <c r="R201" s="57">
        <f t="shared" si="71"/>
        <v>6325</v>
      </c>
      <c r="S201" s="58">
        <f t="shared" si="71"/>
        <v>73809850.670000002</v>
      </c>
    </row>
    <row r="202" spans="1:19" ht="15" customHeight="1" x14ac:dyDescent="0.25">
      <c r="A202" s="115" t="s">
        <v>40</v>
      </c>
      <c r="B202" s="39" t="s">
        <v>0</v>
      </c>
      <c r="C202" s="40" t="s">
        <v>118</v>
      </c>
      <c r="D202" s="41"/>
      <c r="E202" s="39" t="s">
        <v>1</v>
      </c>
      <c r="F202" s="42">
        <f t="shared" ref="F202:M202" si="72">F203+F204</f>
        <v>2295</v>
      </c>
      <c r="G202" s="43">
        <f t="shared" si="72"/>
        <v>1261005.95</v>
      </c>
      <c r="H202" s="42">
        <f t="shared" si="72"/>
        <v>2425</v>
      </c>
      <c r="I202" s="43">
        <f t="shared" si="72"/>
        <v>1343267.85</v>
      </c>
      <c r="J202" s="42">
        <f t="shared" si="72"/>
        <v>1775</v>
      </c>
      <c r="K202" s="43">
        <f t="shared" si="72"/>
        <v>978469.35000000009</v>
      </c>
      <c r="L202" s="42">
        <f t="shared" si="72"/>
        <v>2505</v>
      </c>
      <c r="M202" s="43">
        <f t="shared" si="72"/>
        <v>1343786.85</v>
      </c>
      <c r="N202" s="42"/>
      <c r="O202" s="42"/>
      <c r="P202" s="42"/>
      <c r="Q202" s="42"/>
      <c r="R202" s="44">
        <f>F202+H202+J202+L202</f>
        <v>9000</v>
      </c>
      <c r="S202" s="45">
        <f>G202+I202+K202+M202</f>
        <v>4926530</v>
      </c>
    </row>
    <row r="203" spans="1:19" ht="15" customHeight="1" x14ac:dyDescent="0.25">
      <c r="A203" s="116"/>
      <c r="B203" s="21" t="s">
        <v>0</v>
      </c>
      <c r="C203" s="31" t="s">
        <v>118</v>
      </c>
      <c r="D203" s="46"/>
      <c r="E203" s="9" t="s">
        <v>30</v>
      </c>
      <c r="F203" s="47">
        <v>1691</v>
      </c>
      <c r="G203" s="48">
        <v>929072.99</v>
      </c>
      <c r="H203" s="47">
        <v>1788</v>
      </c>
      <c r="I203" s="48">
        <v>990560.29</v>
      </c>
      <c r="J203" s="47">
        <v>1310</v>
      </c>
      <c r="K203" s="48">
        <v>722042.9</v>
      </c>
      <c r="L203" s="47">
        <v>1846</v>
      </c>
      <c r="M203" s="48">
        <v>990271.67</v>
      </c>
      <c r="N203" s="47">
        <f>F203+H203+J203+L203</f>
        <v>6635</v>
      </c>
      <c r="O203" s="48">
        <f>G203+I203+K203+M203</f>
        <v>3631947.85</v>
      </c>
      <c r="P203" s="48"/>
      <c r="Q203" s="48"/>
      <c r="R203" s="48"/>
      <c r="S203" s="48"/>
    </row>
    <row r="204" spans="1:19" ht="15" customHeight="1" x14ac:dyDescent="0.25">
      <c r="A204" s="116"/>
      <c r="B204" s="21" t="s">
        <v>0</v>
      </c>
      <c r="C204" s="31" t="s">
        <v>118</v>
      </c>
      <c r="D204" s="46"/>
      <c r="E204" s="9" t="s">
        <v>2</v>
      </c>
      <c r="F204" s="47">
        <v>604</v>
      </c>
      <c r="G204" s="48">
        <v>331932.96000000002</v>
      </c>
      <c r="H204" s="47">
        <v>637</v>
      </c>
      <c r="I204" s="48">
        <v>352707.56</v>
      </c>
      <c r="J204" s="47">
        <v>465</v>
      </c>
      <c r="K204" s="48">
        <v>256426.45</v>
      </c>
      <c r="L204" s="47">
        <v>659</v>
      </c>
      <c r="M204" s="48">
        <v>353515.18</v>
      </c>
      <c r="N204" s="48"/>
      <c r="O204" s="48"/>
      <c r="P204" s="47">
        <f>F204+H204+J204+L204</f>
        <v>2365</v>
      </c>
      <c r="Q204" s="48">
        <f>G204+I204+K204+M204</f>
        <v>1294582.1499999999</v>
      </c>
      <c r="R204" s="48"/>
      <c r="S204" s="48"/>
    </row>
    <row r="205" spans="1:19" ht="15" customHeight="1" x14ac:dyDescent="0.25">
      <c r="A205" s="111"/>
      <c r="B205" s="51"/>
      <c r="C205" s="52"/>
      <c r="D205" s="53"/>
      <c r="E205" s="51"/>
      <c r="F205" s="54"/>
      <c r="G205" s="55"/>
      <c r="H205" s="54"/>
      <c r="I205" s="55"/>
      <c r="J205" s="54"/>
      <c r="K205" s="55"/>
      <c r="L205" s="54"/>
      <c r="M205" s="59" t="s">
        <v>40</v>
      </c>
      <c r="N205" s="57">
        <f t="shared" ref="N205:S205" si="73">SUM(N202:N204)</f>
        <v>6635</v>
      </c>
      <c r="O205" s="58">
        <f t="shared" si="73"/>
        <v>3631947.85</v>
      </c>
      <c r="P205" s="57">
        <f t="shared" si="73"/>
        <v>2365</v>
      </c>
      <c r="Q205" s="58">
        <f t="shared" si="73"/>
        <v>1294582.1499999999</v>
      </c>
      <c r="R205" s="57">
        <f t="shared" si="73"/>
        <v>9000</v>
      </c>
      <c r="S205" s="58">
        <f t="shared" si="73"/>
        <v>4926530</v>
      </c>
    </row>
    <row r="206" spans="1:19" ht="15" customHeight="1" x14ac:dyDescent="0.25">
      <c r="A206" s="115" t="s">
        <v>65</v>
      </c>
      <c r="B206" s="39" t="s">
        <v>0</v>
      </c>
      <c r="C206" s="40" t="s">
        <v>118</v>
      </c>
      <c r="D206" s="41"/>
      <c r="E206" s="39" t="s">
        <v>1</v>
      </c>
      <c r="F206" s="42">
        <f t="shared" ref="F206:M206" si="74">F207+F208</f>
        <v>1084</v>
      </c>
      <c r="G206" s="43">
        <f t="shared" si="74"/>
        <v>241336.74</v>
      </c>
      <c r="H206" s="42">
        <f t="shared" si="74"/>
        <v>1072</v>
      </c>
      <c r="I206" s="43">
        <f t="shared" si="74"/>
        <v>241115.13999999998</v>
      </c>
      <c r="J206" s="42">
        <f t="shared" si="74"/>
        <v>1099</v>
      </c>
      <c r="K206" s="43">
        <f t="shared" si="74"/>
        <v>240980.24</v>
      </c>
      <c r="L206" s="42">
        <f t="shared" si="74"/>
        <v>1112</v>
      </c>
      <c r="M206" s="43">
        <f t="shared" si="74"/>
        <v>250644.68</v>
      </c>
      <c r="N206" s="42"/>
      <c r="O206" s="42"/>
      <c r="P206" s="42"/>
      <c r="Q206" s="42"/>
      <c r="R206" s="44">
        <f>F206+H206+J206+L206</f>
        <v>4367</v>
      </c>
      <c r="S206" s="45">
        <f>G206+I206+K206+M206</f>
        <v>974076.8</v>
      </c>
    </row>
    <row r="207" spans="1:19" ht="15" customHeight="1" x14ac:dyDescent="0.25">
      <c r="A207" s="116"/>
      <c r="B207" s="21" t="s">
        <v>0</v>
      </c>
      <c r="C207" s="31" t="s">
        <v>118</v>
      </c>
      <c r="D207" s="46"/>
      <c r="E207" s="9" t="s">
        <v>30</v>
      </c>
      <c r="F207" s="47">
        <v>798</v>
      </c>
      <c r="G207" s="48">
        <v>177655.19</v>
      </c>
      <c r="H207" s="47">
        <v>790</v>
      </c>
      <c r="I207" s="48">
        <v>177773.86</v>
      </c>
      <c r="J207" s="47">
        <v>809</v>
      </c>
      <c r="K207" s="48">
        <v>177480.84</v>
      </c>
      <c r="L207" s="47">
        <v>822</v>
      </c>
      <c r="M207" s="48">
        <v>185317.08</v>
      </c>
      <c r="N207" s="47">
        <f>F207+H207+J207+L207</f>
        <v>3219</v>
      </c>
      <c r="O207" s="48">
        <f>G207+I207+K207+M207</f>
        <v>718226.97</v>
      </c>
      <c r="P207" s="48"/>
      <c r="Q207" s="48"/>
      <c r="R207" s="48"/>
      <c r="S207" s="48"/>
    </row>
    <row r="208" spans="1:19" ht="15" customHeight="1" x14ac:dyDescent="0.25">
      <c r="A208" s="116"/>
      <c r="B208" s="21" t="s">
        <v>0</v>
      </c>
      <c r="C208" s="31" t="s">
        <v>118</v>
      </c>
      <c r="D208" s="46"/>
      <c r="E208" s="9" t="s">
        <v>2</v>
      </c>
      <c r="F208" s="47">
        <v>286</v>
      </c>
      <c r="G208" s="48">
        <v>63681.55</v>
      </c>
      <c r="H208" s="47">
        <v>282</v>
      </c>
      <c r="I208" s="48">
        <v>63341.279999999999</v>
      </c>
      <c r="J208" s="47">
        <v>290</v>
      </c>
      <c r="K208" s="48">
        <v>63499.4</v>
      </c>
      <c r="L208" s="47">
        <v>290</v>
      </c>
      <c r="M208" s="48">
        <v>65327.6</v>
      </c>
      <c r="N208" s="48"/>
      <c r="O208" s="48"/>
      <c r="P208" s="47">
        <f>F208+H208+J208+L208</f>
        <v>1148</v>
      </c>
      <c r="Q208" s="48">
        <f>G208+I208+K208+M208</f>
        <v>255849.83000000002</v>
      </c>
      <c r="R208" s="48"/>
      <c r="S208" s="48"/>
    </row>
    <row r="209" spans="1:19" ht="15" customHeight="1" x14ac:dyDescent="0.25">
      <c r="A209" s="116"/>
      <c r="B209" s="39" t="s">
        <v>0</v>
      </c>
      <c r="C209" s="40" t="s">
        <v>117</v>
      </c>
      <c r="D209" s="41"/>
      <c r="E209" s="39" t="s">
        <v>1</v>
      </c>
      <c r="F209" s="42">
        <f t="shared" ref="F209:M209" si="75">F210+F211</f>
        <v>136</v>
      </c>
      <c r="G209" s="43">
        <f t="shared" si="75"/>
        <v>118385.7</v>
      </c>
      <c r="H209" s="42">
        <f t="shared" si="75"/>
        <v>144</v>
      </c>
      <c r="I209" s="43">
        <f t="shared" si="75"/>
        <v>126921.9</v>
      </c>
      <c r="J209" s="42">
        <f t="shared" si="75"/>
        <v>137</v>
      </c>
      <c r="K209" s="43">
        <f t="shared" si="75"/>
        <v>118662.68000000001</v>
      </c>
      <c r="L209" s="42">
        <f t="shared" si="75"/>
        <v>131</v>
      </c>
      <c r="M209" s="43">
        <f t="shared" si="75"/>
        <v>114625.16</v>
      </c>
      <c r="N209" s="42"/>
      <c r="O209" s="42"/>
      <c r="P209" s="42"/>
      <c r="Q209" s="42"/>
      <c r="R209" s="44">
        <f>F209+H209+J209+L209</f>
        <v>548</v>
      </c>
      <c r="S209" s="45">
        <f>G209+I209+K209+M209</f>
        <v>478595.43999999994</v>
      </c>
    </row>
    <row r="210" spans="1:19" ht="15" customHeight="1" x14ac:dyDescent="0.25">
      <c r="A210" s="116"/>
      <c r="B210" s="21" t="s">
        <v>0</v>
      </c>
      <c r="C210" s="31" t="s">
        <v>117</v>
      </c>
      <c r="D210" s="46"/>
      <c r="E210" s="9" t="s">
        <v>30</v>
      </c>
      <c r="F210" s="47">
        <v>100</v>
      </c>
      <c r="G210" s="48">
        <v>87147.25</v>
      </c>
      <c r="H210" s="47">
        <v>106</v>
      </c>
      <c r="I210" s="48">
        <v>93579.34</v>
      </c>
      <c r="J210" s="47">
        <v>101</v>
      </c>
      <c r="K210" s="48">
        <v>87394.52</v>
      </c>
      <c r="L210" s="47">
        <v>97</v>
      </c>
      <c r="M210" s="48">
        <v>84749.45</v>
      </c>
      <c r="N210" s="47">
        <f>F210+H210+J210+L210</f>
        <v>404</v>
      </c>
      <c r="O210" s="48">
        <f>G210+I210+K210+M210</f>
        <v>352870.56</v>
      </c>
      <c r="P210" s="48"/>
      <c r="Q210" s="48"/>
      <c r="R210" s="48"/>
      <c r="S210" s="48"/>
    </row>
    <row r="211" spans="1:19" ht="15" customHeight="1" x14ac:dyDescent="0.25">
      <c r="A211" s="116"/>
      <c r="B211" s="21" t="s">
        <v>0</v>
      </c>
      <c r="C211" s="31" t="s">
        <v>117</v>
      </c>
      <c r="D211" s="46"/>
      <c r="E211" s="9" t="s">
        <v>2</v>
      </c>
      <c r="F211" s="47">
        <v>36</v>
      </c>
      <c r="G211" s="48">
        <v>31238.45</v>
      </c>
      <c r="H211" s="47">
        <v>38</v>
      </c>
      <c r="I211" s="48">
        <v>33342.559999999998</v>
      </c>
      <c r="J211" s="47">
        <v>36</v>
      </c>
      <c r="K211" s="48">
        <v>31268.16</v>
      </c>
      <c r="L211" s="47">
        <v>34</v>
      </c>
      <c r="M211" s="48">
        <v>29875.71</v>
      </c>
      <c r="N211" s="48"/>
      <c r="O211" s="48"/>
      <c r="P211" s="47">
        <f>F211+H211+J211+L211</f>
        <v>144</v>
      </c>
      <c r="Q211" s="48">
        <f>G211+I211+K211+M211</f>
        <v>125724.88</v>
      </c>
      <c r="R211" s="48"/>
      <c r="S211" s="48"/>
    </row>
    <row r="212" spans="1:19" ht="15" customHeight="1" x14ac:dyDescent="0.25">
      <c r="A212" s="116"/>
      <c r="B212" s="39" t="s">
        <v>3</v>
      </c>
      <c r="C212" s="40"/>
      <c r="D212" s="41"/>
      <c r="E212" s="39" t="s">
        <v>1</v>
      </c>
      <c r="F212" s="42">
        <f t="shared" ref="F212:M212" si="76">F213+F214</f>
        <v>180</v>
      </c>
      <c r="G212" s="43">
        <f t="shared" si="76"/>
        <v>4979707.2</v>
      </c>
      <c r="H212" s="42">
        <f t="shared" si="76"/>
        <v>233</v>
      </c>
      <c r="I212" s="43">
        <f t="shared" si="76"/>
        <v>6445954.3200000003</v>
      </c>
      <c r="J212" s="42">
        <f t="shared" si="76"/>
        <v>238</v>
      </c>
      <c r="K212" s="43">
        <f t="shared" si="76"/>
        <v>6584279.5200000005</v>
      </c>
      <c r="L212" s="42">
        <f t="shared" si="76"/>
        <v>184</v>
      </c>
      <c r="M212" s="43">
        <f t="shared" si="76"/>
        <v>5090367.3600000003</v>
      </c>
      <c r="N212" s="42"/>
      <c r="O212" s="42"/>
      <c r="P212" s="42"/>
      <c r="Q212" s="42"/>
      <c r="R212" s="44">
        <f>F212+H212+J212+L212</f>
        <v>835</v>
      </c>
      <c r="S212" s="45">
        <f>G212+I212+K212+M212</f>
        <v>23100308.399999999</v>
      </c>
    </row>
    <row r="213" spans="1:19" ht="15" customHeight="1" x14ac:dyDescent="0.25">
      <c r="A213" s="116"/>
      <c r="B213" s="21" t="s">
        <v>3</v>
      </c>
      <c r="C213" s="49"/>
      <c r="D213" s="46"/>
      <c r="E213" s="9" t="s">
        <v>30</v>
      </c>
      <c r="F213" s="47">
        <v>132</v>
      </c>
      <c r="G213" s="48">
        <v>3660757.73</v>
      </c>
      <c r="H213" s="47">
        <v>173</v>
      </c>
      <c r="I213" s="48">
        <v>4772749.16</v>
      </c>
      <c r="J213" s="47">
        <v>176</v>
      </c>
      <c r="K213" s="48">
        <v>4855906.1500000004</v>
      </c>
      <c r="L213" s="47">
        <v>137</v>
      </c>
      <c r="M213" s="48">
        <v>3777588.41</v>
      </c>
      <c r="N213" s="47">
        <f>F213+H213+J213+L213</f>
        <v>618</v>
      </c>
      <c r="O213" s="48">
        <f>G213+I213+K213+M213</f>
        <v>17067001.450000003</v>
      </c>
      <c r="P213" s="48"/>
      <c r="Q213" s="48"/>
      <c r="R213" s="48"/>
      <c r="S213" s="48"/>
    </row>
    <row r="214" spans="1:19" ht="15" customHeight="1" x14ac:dyDescent="0.25">
      <c r="A214" s="116"/>
      <c r="B214" s="21" t="s">
        <v>3</v>
      </c>
      <c r="C214" s="49"/>
      <c r="D214" s="46"/>
      <c r="E214" s="9" t="s">
        <v>2</v>
      </c>
      <c r="F214" s="47">
        <v>48</v>
      </c>
      <c r="G214" s="48">
        <v>1318949.47</v>
      </c>
      <c r="H214" s="47">
        <v>60</v>
      </c>
      <c r="I214" s="48">
        <v>1673205.16</v>
      </c>
      <c r="J214" s="47">
        <v>62</v>
      </c>
      <c r="K214" s="48">
        <v>1728373.37</v>
      </c>
      <c r="L214" s="47">
        <v>47</v>
      </c>
      <c r="M214" s="48">
        <v>1312778.95</v>
      </c>
      <c r="N214" s="48"/>
      <c r="O214" s="48"/>
      <c r="P214" s="47">
        <f>F214+H214+J214+L214</f>
        <v>217</v>
      </c>
      <c r="Q214" s="48">
        <f>G214+I214+K214+M214</f>
        <v>6033306.9500000002</v>
      </c>
      <c r="R214" s="48"/>
      <c r="S214" s="48"/>
    </row>
    <row r="215" spans="1:19" ht="15" customHeight="1" x14ac:dyDescent="0.25">
      <c r="A215" s="111"/>
      <c r="B215" s="51"/>
      <c r="C215" s="52"/>
      <c r="D215" s="53"/>
      <c r="E215" s="51"/>
      <c r="F215" s="54"/>
      <c r="G215" s="55"/>
      <c r="H215" s="54"/>
      <c r="I215" s="55"/>
      <c r="J215" s="54"/>
      <c r="K215" s="55"/>
      <c r="L215" s="54"/>
      <c r="M215" s="59" t="s">
        <v>65</v>
      </c>
      <c r="N215" s="57">
        <f t="shared" ref="N215:S215" si="77">SUM(N206:N214)</f>
        <v>4241</v>
      </c>
      <c r="O215" s="58">
        <f t="shared" si="77"/>
        <v>18138098.980000004</v>
      </c>
      <c r="P215" s="57">
        <f t="shared" si="77"/>
        <v>1509</v>
      </c>
      <c r="Q215" s="58">
        <f t="shared" si="77"/>
        <v>6414881.6600000001</v>
      </c>
      <c r="R215" s="57">
        <f t="shared" si="77"/>
        <v>5750</v>
      </c>
      <c r="S215" s="58">
        <f t="shared" si="77"/>
        <v>24552980.639999997</v>
      </c>
    </row>
    <row r="216" spans="1:19" ht="15" customHeight="1" x14ac:dyDescent="0.25">
      <c r="A216" s="112" t="s">
        <v>66</v>
      </c>
      <c r="B216" s="39" t="s">
        <v>0</v>
      </c>
      <c r="C216" s="40" t="s">
        <v>118</v>
      </c>
      <c r="D216" s="41"/>
      <c r="E216" s="39" t="s">
        <v>1</v>
      </c>
      <c r="F216" s="42">
        <f t="shared" ref="F216:M216" si="78">F217+F218</f>
        <v>12314</v>
      </c>
      <c r="G216" s="43">
        <f t="shared" si="78"/>
        <v>2804925.61</v>
      </c>
      <c r="H216" s="42">
        <f t="shared" si="78"/>
        <v>14447</v>
      </c>
      <c r="I216" s="43">
        <f t="shared" si="78"/>
        <v>3320916.18</v>
      </c>
      <c r="J216" s="42">
        <f t="shared" si="78"/>
        <v>14445</v>
      </c>
      <c r="K216" s="43">
        <f t="shared" si="78"/>
        <v>3320623.9799999995</v>
      </c>
      <c r="L216" s="42">
        <f t="shared" si="78"/>
        <v>13209</v>
      </c>
      <c r="M216" s="43">
        <f t="shared" si="78"/>
        <v>2987172.23</v>
      </c>
      <c r="N216" s="42"/>
      <c r="O216" s="42"/>
      <c r="P216" s="42"/>
      <c r="Q216" s="42"/>
      <c r="R216" s="44">
        <f>F216+H216+J216+L216</f>
        <v>54415</v>
      </c>
      <c r="S216" s="45">
        <f>G216+I216+K216+M216</f>
        <v>12433638</v>
      </c>
    </row>
    <row r="217" spans="1:19" ht="15" customHeight="1" x14ac:dyDescent="0.25">
      <c r="A217" s="113"/>
      <c r="B217" s="21" t="s">
        <v>0</v>
      </c>
      <c r="C217" s="31" t="s">
        <v>118</v>
      </c>
      <c r="D217" s="46"/>
      <c r="E217" s="9" t="s">
        <v>30</v>
      </c>
      <c r="F217" s="47">
        <v>9080</v>
      </c>
      <c r="G217" s="48">
        <v>2068291.03</v>
      </c>
      <c r="H217" s="47">
        <v>10652</v>
      </c>
      <c r="I217" s="48">
        <v>2448568.89</v>
      </c>
      <c r="J217" s="47">
        <v>10648</v>
      </c>
      <c r="K217" s="48">
        <v>2447854.5099999998</v>
      </c>
      <c r="L217" s="47">
        <v>9738</v>
      </c>
      <c r="M217" s="48">
        <v>2202221.86</v>
      </c>
      <c r="N217" s="47">
        <f>F217+H217+J217+L217</f>
        <v>40118</v>
      </c>
      <c r="O217" s="48">
        <f>G217+I217+K217+M217</f>
        <v>9166936.2899999991</v>
      </c>
      <c r="P217" s="48"/>
      <c r="Q217" s="48"/>
      <c r="R217" s="48"/>
      <c r="S217" s="48"/>
    </row>
    <row r="218" spans="1:19" ht="15" customHeight="1" x14ac:dyDescent="0.25">
      <c r="A218" s="113"/>
      <c r="B218" s="21" t="s">
        <v>0</v>
      </c>
      <c r="C218" s="31" t="s">
        <v>118</v>
      </c>
      <c r="D218" s="46"/>
      <c r="E218" s="9" t="s">
        <v>2</v>
      </c>
      <c r="F218" s="47">
        <v>3234</v>
      </c>
      <c r="G218" s="48">
        <v>736634.58</v>
      </c>
      <c r="H218" s="47">
        <v>3795</v>
      </c>
      <c r="I218" s="48">
        <v>872347.29</v>
      </c>
      <c r="J218" s="47">
        <v>3797</v>
      </c>
      <c r="K218" s="48">
        <v>872769.47</v>
      </c>
      <c r="L218" s="47">
        <v>3471</v>
      </c>
      <c r="M218" s="48">
        <v>784950.37</v>
      </c>
      <c r="N218" s="48"/>
      <c r="O218" s="48"/>
      <c r="P218" s="47">
        <f>F218+H218+J218+L218</f>
        <v>14297</v>
      </c>
      <c r="Q218" s="48">
        <f>G218+I218+K218+M218</f>
        <v>3266701.71</v>
      </c>
      <c r="R218" s="48"/>
      <c r="S218" s="48"/>
    </row>
    <row r="219" spans="1:19" ht="15" customHeight="1" x14ac:dyDescent="0.25">
      <c r="A219" s="113"/>
      <c r="B219" s="39" t="s">
        <v>0</v>
      </c>
      <c r="C219" s="40" t="s">
        <v>114</v>
      </c>
      <c r="D219" s="41"/>
      <c r="E219" s="39" t="s">
        <v>1</v>
      </c>
      <c r="F219" s="42">
        <f t="shared" ref="F219:M219" si="79">F220+F221</f>
        <v>3316</v>
      </c>
      <c r="G219" s="43">
        <f t="shared" si="79"/>
        <v>6579863.3499999996</v>
      </c>
      <c r="H219" s="42">
        <f t="shared" si="79"/>
        <v>3317</v>
      </c>
      <c r="I219" s="43">
        <f t="shared" si="79"/>
        <v>6581847.6300000008</v>
      </c>
      <c r="J219" s="42">
        <f t="shared" si="79"/>
        <v>3316</v>
      </c>
      <c r="K219" s="43">
        <f t="shared" si="79"/>
        <v>6579863.3500000006</v>
      </c>
      <c r="L219" s="42">
        <f t="shared" si="79"/>
        <v>3318</v>
      </c>
      <c r="M219" s="43">
        <f t="shared" si="79"/>
        <v>6583831.9100000001</v>
      </c>
      <c r="N219" s="42"/>
      <c r="O219" s="42"/>
      <c r="P219" s="42"/>
      <c r="Q219" s="42"/>
      <c r="R219" s="44">
        <f>F219+H219+J219+L219</f>
        <v>13267</v>
      </c>
      <c r="S219" s="45">
        <f>G219+I219+K219+M219</f>
        <v>26325406.240000002</v>
      </c>
    </row>
    <row r="220" spans="1:19" ht="15" customHeight="1" x14ac:dyDescent="0.25">
      <c r="A220" s="113"/>
      <c r="B220" s="21" t="s">
        <v>0</v>
      </c>
      <c r="C220" s="31" t="s">
        <v>114</v>
      </c>
      <c r="D220" s="46"/>
      <c r="E220" s="9" t="s">
        <v>30</v>
      </c>
      <c r="F220" s="47">
        <v>2443</v>
      </c>
      <c r="G220" s="48">
        <v>4846763.34</v>
      </c>
      <c r="H220" s="47">
        <v>2444</v>
      </c>
      <c r="I220" s="48">
        <v>4850420.28</v>
      </c>
      <c r="J220" s="47">
        <v>2444</v>
      </c>
      <c r="K220" s="48">
        <v>4848911.9400000004</v>
      </c>
      <c r="L220" s="47">
        <v>2444</v>
      </c>
      <c r="M220" s="48">
        <v>4850065.75</v>
      </c>
      <c r="N220" s="47">
        <f>F220+H220+J220+L220</f>
        <v>9775</v>
      </c>
      <c r="O220" s="48">
        <f>G220+I220+K220+M220</f>
        <v>19396161.310000002</v>
      </c>
      <c r="P220" s="48"/>
      <c r="Q220" s="48"/>
      <c r="R220" s="48"/>
      <c r="S220" s="48"/>
    </row>
    <row r="221" spans="1:19" ht="15" customHeight="1" x14ac:dyDescent="0.25">
      <c r="A221" s="113"/>
      <c r="B221" s="21" t="s">
        <v>0</v>
      </c>
      <c r="C221" s="31" t="s">
        <v>114</v>
      </c>
      <c r="D221" s="46"/>
      <c r="E221" s="9" t="s">
        <v>2</v>
      </c>
      <c r="F221" s="47">
        <v>873</v>
      </c>
      <c r="G221" s="48">
        <v>1733100.01</v>
      </c>
      <c r="H221" s="47">
        <v>873</v>
      </c>
      <c r="I221" s="48">
        <v>1731427.35</v>
      </c>
      <c r="J221" s="47">
        <v>872</v>
      </c>
      <c r="K221" s="48">
        <v>1730951.41</v>
      </c>
      <c r="L221" s="47">
        <v>874</v>
      </c>
      <c r="M221" s="48">
        <v>1733766.16</v>
      </c>
      <c r="N221" s="48"/>
      <c r="O221" s="48"/>
      <c r="P221" s="47">
        <f>F221+H221+J221+L221</f>
        <v>3492</v>
      </c>
      <c r="Q221" s="48">
        <f>G221+I221+K221+M221</f>
        <v>6929244.9300000006</v>
      </c>
      <c r="R221" s="48"/>
      <c r="S221" s="48"/>
    </row>
    <row r="222" spans="1:19" ht="15" customHeight="1" x14ac:dyDescent="0.25">
      <c r="A222" s="113"/>
      <c r="B222" s="39" t="s">
        <v>0</v>
      </c>
      <c r="C222" s="40" t="s">
        <v>111</v>
      </c>
      <c r="D222" s="41"/>
      <c r="E222" s="39" t="s">
        <v>1</v>
      </c>
      <c r="F222" s="42">
        <f t="shared" ref="F222:M222" si="80">F223+F224</f>
        <v>886</v>
      </c>
      <c r="G222" s="43">
        <f t="shared" si="80"/>
        <v>992141.97</v>
      </c>
      <c r="H222" s="42">
        <f t="shared" si="80"/>
        <v>887</v>
      </c>
      <c r="I222" s="43">
        <f t="shared" si="80"/>
        <v>993261.76</v>
      </c>
      <c r="J222" s="42">
        <f t="shared" si="80"/>
        <v>886</v>
      </c>
      <c r="K222" s="43">
        <f t="shared" si="80"/>
        <v>992141.97</v>
      </c>
      <c r="L222" s="42">
        <f t="shared" si="80"/>
        <v>886</v>
      </c>
      <c r="M222" s="43">
        <f t="shared" si="80"/>
        <v>992141.97</v>
      </c>
      <c r="N222" s="42"/>
      <c r="O222" s="42"/>
      <c r="P222" s="42"/>
      <c r="Q222" s="42"/>
      <c r="R222" s="44">
        <f>F222+H222+J222+L222</f>
        <v>3545</v>
      </c>
      <c r="S222" s="45">
        <f>G222+I222+K222+M222</f>
        <v>3969687.67</v>
      </c>
    </row>
    <row r="223" spans="1:19" ht="15" customHeight="1" x14ac:dyDescent="0.25">
      <c r="A223" s="113"/>
      <c r="B223" s="21" t="s">
        <v>0</v>
      </c>
      <c r="C223" s="31" t="s">
        <v>111</v>
      </c>
      <c r="D223" s="46"/>
      <c r="E223" s="9" t="s">
        <v>30</v>
      </c>
      <c r="F223" s="47">
        <v>653</v>
      </c>
      <c r="G223" s="48">
        <v>730817.2</v>
      </c>
      <c r="H223" s="47">
        <v>654</v>
      </c>
      <c r="I223" s="48">
        <v>731973.34</v>
      </c>
      <c r="J223" s="47">
        <v>653</v>
      </c>
      <c r="K223" s="48">
        <v>731141.17</v>
      </c>
      <c r="L223" s="47">
        <v>653</v>
      </c>
      <c r="M223" s="48">
        <v>730874.33</v>
      </c>
      <c r="N223" s="47">
        <f>F223+H223+J223+L223</f>
        <v>2613</v>
      </c>
      <c r="O223" s="48">
        <f>G223+I223+K223+M223</f>
        <v>2924806.04</v>
      </c>
      <c r="P223" s="48"/>
      <c r="Q223" s="48"/>
      <c r="R223" s="48"/>
      <c r="S223" s="48"/>
    </row>
    <row r="224" spans="1:19" ht="15" customHeight="1" x14ac:dyDescent="0.25">
      <c r="A224" s="113"/>
      <c r="B224" s="21" t="s">
        <v>0</v>
      </c>
      <c r="C224" s="31" t="s">
        <v>111</v>
      </c>
      <c r="D224" s="46"/>
      <c r="E224" s="9" t="s">
        <v>2</v>
      </c>
      <c r="F224" s="47">
        <v>233</v>
      </c>
      <c r="G224" s="48">
        <v>261324.77</v>
      </c>
      <c r="H224" s="47">
        <v>233</v>
      </c>
      <c r="I224" s="48">
        <v>261288.42</v>
      </c>
      <c r="J224" s="47">
        <v>233</v>
      </c>
      <c r="K224" s="48">
        <v>261000.8</v>
      </c>
      <c r="L224" s="47">
        <v>233</v>
      </c>
      <c r="M224" s="48">
        <v>261267.64</v>
      </c>
      <c r="N224" s="48"/>
      <c r="O224" s="48"/>
      <c r="P224" s="47">
        <f>F224+H224+J224+L224</f>
        <v>932</v>
      </c>
      <c r="Q224" s="48">
        <f>G224+I224+K224+M224</f>
        <v>1044881.63</v>
      </c>
      <c r="R224" s="48"/>
      <c r="S224" s="48"/>
    </row>
    <row r="225" spans="1:19" ht="15" customHeight="1" x14ac:dyDescent="0.25">
      <c r="A225" s="113"/>
      <c r="B225" s="39" t="s">
        <v>0</v>
      </c>
      <c r="C225" s="40" t="s">
        <v>117</v>
      </c>
      <c r="D225" s="41"/>
      <c r="E225" s="39" t="s">
        <v>1</v>
      </c>
      <c r="F225" s="42">
        <f t="shared" ref="F225:M225" si="81">F226+F227</f>
        <v>29451</v>
      </c>
      <c r="G225" s="43">
        <f t="shared" si="81"/>
        <v>24819598.370000001</v>
      </c>
      <c r="H225" s="42">
        <f t="shared" si="81"/>
        <v>33917</v>
      </c>
      <c r="I225" s="43">
        <f t="shared" si="81"/>
        <v>27938050.259999998</v>
      </c>
      <c r="J225" s="42">
        <f t="shared" si="81"/>
        <v>33823</v>
      </c>
      <c r="K225" s="43">
        <f t="shared" si="81"/>
        <v>27880104.84</v>
      </c>
      <c r="L225" s="42">
        <f t="shared" si="81"/>
        <v>31587</v>
      </c>
      <c r="M225" s="43">
        <f t="shared" si="81"/>
        <v>26223301.149999999</v>
      </c>
      <c r="N225" s="42"/>
      <c r="O225" s="42"/>
      <c r="P225" s="42"/>
      <c r="Q225" s="42"/>
      <c r="R225" s="44">
        <f>F225+H225+J225+L225</f>
        <v>128778</v>
      </c>
      <c r="S225" s="45">
        <f>G225+I225+K225+M225</f>
        <v>106861054.62</v>
      </c>
    </row>
    <row r="226" spans="1:19" ht="15" customHeight="1" x14ac:dyDescent="0.25">
      <c r="A226" s="113"/>
      <c r="B226" s="21" t="s">
        <v>0</v>
      </c>
      <c r="C226" s="31" t="s">
        <v>117</v>
      </c>
      <c r="D226" s="46"/>
      <c r="E226" s="9" t="s">
        <v>30</v>
      </c>
      <c r="F226" s="47">
        <v>21706</v>
      </c>
      <c r="G226" s="48">
        <v>18292355.57</v>
      </c>
      <c r="H226" s="47">
        <v>24997</v>
      </c>
      <c r="I226" s="48">
        <v>20590337.059999999</v>
      </c>
      <c r="J226" s="47">
        <v>24930</v>
      </c>
      <c r="K226" s="48">
        <v>20549735.23</v>
      </c>
      <c r="L226" s="47">
        <v>23282</v>
      </c>
      <c r="M226" s="48">
        <v>19328742.899999999</v>
      </c>
      <c r="N226" s="47">
        <f>F226+H226+J226+L226</f>
        <v>94915</v>
      </c>
      <c r="O226" s="48">
        <f>G226+I226+K226+M226</f>
        <v>78761170.75999999</v>
      </c>
      <c r="P226" s="48"/>
      <c r="Q226" s="48"/>
      <c r="R226" s="48"/>
      <c r="S226" s="48"/>
    </row>
    <row r="227" spans="1:19" ht="15" customHeight="1" x14ac:dyDescent="0.25">
      <c r="A227" s="113"/>
      <c r="B227" s="21" t="s">
        <v>0</v>
      </c>
      <c r="C227" s="31" t="s">
        <v>117</v>
      </c>
      <c r="D227" s="46"/>
      <c r="E227" s="9" t="s">
        <v>2</v>
      </c>
      <c r="F227" s="47">
        <v>7745</v>
      </c>
      <c r="G227" s="48">
        <v>6527242.7999999998</v>
      </c>
      <c r="H227" s="47">
        <v>8920</v>
      </c>
      <c r="I227" s="48">
        <v>7347713.2000000002</v>
      </c>
      <c r="J227" s="47">
        <v>8893</v>
      </c>
      <c r="K227" s="48">
        <v>7330369.6100000003</v>
      </c>
      <c r="L227" s="47">
        <v>8305</v>
      </c>
      <c r="M227" s="48">
        <v>6894558.25</v>
      </c>
      <c r="N227" s="48"/>
      <c r="O227" s="48"/>
      <c r="P227" s="47">
        <f>F227+H227+J227+L227</f>
        <v>33863</v>
      </c>
      <c r="Q227" s="48">
        <f>G227+I227+K227+M227</f>
        <v>28099883.859999999</v>
      </c>
      <c r="R227" s="48"/>
      <c r="S227" s="48"/>
    </row>
    <row r="228" spans="1:19" ht="15" customHeight="1" x14ac:dyDescent="0.25">
      <c r="A228" s="113"/>
      <c r="B228" s="39" t="s">
        <v>0</v>
      </c>
      <c r="C228" s="40" t="s">
        <v>116</v>
      </c>
      <c r="D228" s="60"/>
      <c r="E228" s="39" t="s">
        <v>1</v>
      </c>
      <c r="F228" s="42">
        <f t="shared" ref="F228:M228" si="82">F229+F230</f>
        <v>7455</v>
      </c>
      <c r="G228" s="43">
        <f t="shared" si="82"/>
        <v>5041740.8899999997</v>
      </c>
      <c r="H228" s="42">
        <f t="shared" si="82"/>
        <v>7456</v>
      </c>
      <c r="I228" s="43">
        <f t="shared" si="82"/>
        <v>5042182.5999999996</v>
      </c>
      <c r="J228" s="42">
        <f t="shared" si="82"/>
        <v>7454</v>
      </c>
      <c r="K228" s="43">
        <f t="shared" si="82"/>
        <v>5041390.3000000007</v>
      </c>
      <c r="L228" s="42">
        <f t="shared" si="82"/>
        <v>7456</v>
      </c>
      <c r="M228" s="43">
        <f t="shared" si="82"/>
        <v>5042182.5999999996</v>
      </c>
      <c r="N228" s="42"/>
      <c r="O228" s="42"/>
      <c r="P228" s="42"/>
      <c r="Q228" s="42"/>
      <c r="R228" s="44">
        <f>F228+H228+J228+L228</f>
        <v>29821</v>
      </c>
      <c r="S228" s="45">
        <f>G228+I228+K228+M228</f>
        <v>20167496.390000001</v>
      </c>
    </row>
    <row r="229" spans="1:19" ht="15" customHeight="1" x14ac:dyDescent="0.25">
      <c r="A229" s="113"/>
      <c r="B229" s="21" t="s">
        <v>0</v>
      </c>
      <c r="C229" s="31" t="s">
        <v>116</v>
      </c>
      <c r="D229" s="46"/>
      <c r="E229" s="9" t="s">
        <v>30</v>
      </c>
      <c r="F229" s="47">
        <v>5495</v>
      </c>
      <c r="G229" s="48">
        <v>3716307.15</v>
      </c>
      <c r="H229" s="47">
        <v>5495</v>
      </c>
      <c r="I229" s="48">
        <v>3716138.83</v>
      </c>
      <c r="J229" s="47">
        <v>5494</v>
      </c>
      <c r="K229" s="48">
        <v>3716048.72</v>
      </c>
      <c r="L229" s="47">
        <v>5495</v>
      </c>
      <c r="M229" s="48">
        <v>3716138.83</v>
      </c>
      <c r="N229" s="47">
        <f>F229+H229+J229+L229</f>
        <v>21979</v>
      </c>
      <c r="O229" s="48">
        <f>G229+I229+K229+M229</f>
        <v>14864633.530000001</v>
      </c>
      <c r="P229" s="48"/>
      <c r="Q229" s="48"/>
      <c r="R229" s="48"/>
      <c r="S229" s="48"/>
    </row>
    <row r="230" spans="1:19" ht="15" customHeight="1" x14ac:dyDescent="0.25">
      <c r="A230" s="113"/>
      <c r="B230" s="21" t="s">
        <v>0</v>
      </c>
      <c r="C230" s="31" t="s">
        <v>116</v>
      </c>
      <c r="D230" s="46"/>
      <c r="E230" s="9" t="s">
        <v>2</v>
      </c>
      <c r="F230" s="47">
        <v>1960</v>
      </c>
      <c r="G230" s="48">
        <v>1325433.74</v>
      </c>
      <c r="H230" s="47">
        <v>1961</v>
      </c>
      <c r="I230" s="48">
        <v>1326043.77</v>
      </c>
      <c r="J230" s="47">
        <v>1960</v>
      </c>
      <c r="K230" s="48">
        <v>1325341.58</v>
      </c>
      <c r="L230" s="47">
        <v>1961</v>
      </c>
      <c r="M230" s="48">
        <v>1326043.77</v>
      </c>
      <c r="N230" s="48"/>
      <c r="O230" s="48"/>
      <c r="P230" s="47">
        <f>F230+H230+J230+L230</f>
        <v>7842</v>
      </c>
      <c r="Q230" s="48">
        <f>G230+I230+K230+M230</f>
        <v>5302862.8599999994</v>
      </c>
      <c r="R230" s="48"/>
      <c r="S230" s="48"/>
    </row>
    <row r="231" spans="1:19" ht="15" customHeight="1" x14ac:dyDescent="0.25">
      <c r="A231" s="113"/>
      <c r="B231" s="39" t="s">
        <v>3</v>
      </c>
      <c r="C231" s="40"/>
      <c r="D231" s="41"/>
      <c r="E231" s="39" t="s">
        <v>1</v>
      </c>
      <c r="F231" s="42">
        <f t="shared" ref="F231:M231" si="83">F232+F233</f>
        <v>697</v>
      </c>
      <c r="G231" s="43">
        <f t="shared" si="83"/>
        <v>13284090.140000001</v>
      </c>
      <c r="H231" s="42">
        <f t="shared" si="83"/>
        <v>703</v>
      </c>
      <c r="I231" s="43">
        <f t="shared" si="83"/>
        <v>13356793.879999999</v>
      </c>
      <c r="J231" s="42">
        <f t="shared" si="83"/>
        <v>700</v>
      </c>
      <c r="K231" s="43">
        <f t="shared" si="83"/>
        <v>13293606.9</v>
      </c>
      <c r="L231" s="42">
        <f t="shared" si="83"/>
        <v>700</v>
      </c>
      <c r="M231" s="43">
        <f t="shared" si="83"/>
        <v>13325255.73</v>
      </c>
      <c r="N231" s="42"/>
      <c r="O231" s="42"/>
      <c r="P231" s="42"/>
      <c r="Q231" s="42"/>
      <c r="R231" s="44">
        <f>F231+H231+J231+L231</f>
        <v>2800</v>
      </c>
      <c r="S231" s="45">
        <f>G231+I231+K231+M231</f>
        <v>53259746.650000006</v>
      </c>
    </row>
    <row r="232" spans="1:19" ht="15" customHeight="1" x14ac:dyDescent="0.25">
      <c r="A232" s="113"/>
      <c r="B232" s="21" t="s">
        <v>3</v>
      </c>
      <c r="C232" s="49"/>
      <c r="D232" s="46"/>
      <c r="E232" s="9" t="s">
        <v>30</v>
      </c>
      <c r="F232" s="47">
        <v>510</v>
      </c>
      <c r="G232" s="48">
        <v>9727027.9900000002</v>
      </c>
      <c r="H232" s="47">
        <v>512</v>
      </c>
      <c r="I232" s="48">
        <v>9726034.4199999999</v>
      </c>
      <c r="J232" s="47">
        <v>513</v>
      </c>
      <c r="K232" s="48">
        <v>9744005.0600000005</v>
      </c>
      <c r="L232" s="47">
        <v>512</v>
      </c>
      <c r="M232" s="48">
        <v>9742674.8100000005</v>
      </c>
      <c r="N232" s="47">
        <f>F232+H232+J232+L232</f>
        <v>2047</v>
      </c>
      <c r="O232" s="48">
        <f>G232+I232+K232+M232</f>
        <v>38939742.280000001</v>
      </c>
      <c r="P232" s="48"/>
      <c r="Q232" s="48"/>
      <c r="R232" s="48"/>
      <c r="S232" s="48"/>
    </row>
    <row r="233" spans="1:19" ht="15" customHeight="1" x14ac:dyDescent="0.25">
      <c r="A233" s="113"/>
      <c r="B233" s="21" t="s">
        <v>3</v>
      </c>
      <c r="C233" s="49"/>
      <c r="D233" s="46"/>
      <c r="E233" s="9" t="s">
        <v>2</v>
      </c>
      <c r="F233" s="47">
        <v>187</v>
      </c>
      <c r="G233" s="48">
        <v>3557062.15</v>
      </c>
      <c r="H233" s="47">
        <v>191</v>
      </c>
      <c r="I233" s="48">
        <v>3630759.46</v>
      </c>
      <c r="J233" s="47">
        <v>187</v>
      </c>
      <c r="K233" s="48">
        <v>3549601.84</v>
      </c>
      <c r="L233" s="47">
        <v>188</v>
      </c>
      <c r="M233" s="48">
        <v>3582580.92</v>
      </c>
      <c r="N233" s="48"/>
      <c r="O233" s="48"/>
      <c r="P233" s="47">
        <f>F233+H233+J233+L233</f>
        <v>753</v>
      </c>
      <c r="Q233" s="48">
        <f>G233+I233+K233+M233</f>
        <v>14320004.369999999</v>
      </c>
      <c r="R233" s="48"/>
      <c r="S233" s="48"/>
    </row>
    <row r="234" spans="1:19" ht="15" customHeight="1" x14ac:dyDescent="0.25">
      <c r="A234" s="113"/>
      <c r="B234" s="39" t="s">
        <v>4</v>
      </c>
      <c r="C234" s="40"/>
      <c r="D234" s="41"/>
      <c r="E234" s="39" t="s">
        <v>1</v>
      </c>
      <c r="F234" s="42">
        <f t="shared" ref="F234:M234" si="84">F235+F236</f>
        <v>3775</v>
      </c>
      <c r="G234" s="43">
        <f t="shared" si="84"/>
        <v>106673929.32000001</v>
      </c>
      <c r="H234" s="42">
        <f t="shared" si="84"/>
        <v>3799</v>
      </c>
      <c r="I234" s="43">
        <f t="shared" si="84"/>
        <v>107765070.01000001</v>
      </c>
      <c r="J234" s="42">
        <f t="shared" si="84"/>
        <v>3779</v>
      </c>
      <c r="K234" s="43">
        <f t="shared" si="84"/>
        <v>106900603.11</v>
      </c>
      <c r="L234" s="42">
        <f t="shared" si="84"/>
        <v>3788</v>
      </c>
      <c r="M234" s="43">
        <f t="shared" si="84"/>
        <v>107051176.28999999</v>
      </c>
      <c r="N234" s="42"/>
      <c r="O234" s="42"/>
      <c r="P234" s="42"/>
      <c r="Q234" s="42"/>
      <c r="R234" s="44">
        <f>F234+H234+J234+L234</f>
        <v>15141</v>
      </c>
      <c r="S234" s="45">
        <f>G234+I234+K234+M234</f>
        <v>428390778.73000002</v>
      </c>
    </row>
    <row r="235" spans="1:19" ht="15" customHeight="1" x14ac:dyDescent="0.25">
      <c r="A235" s="113"/>
      <c r="B235" s="21" t="s">
        <v>4</v>
      </c>
      <c r="C235" s="31"/>
      <c r="D235" s="46"/>
      <c r="E235" s="9" t="s">
        <v>30</v>
      </c>
      <c r="F235" s="47">
        <v>2774</v>
      </c>
      <c r="G235" s="48">
        <v>78378978.040000007</v>
      </c>
      <c r="H235" s="47">
        <v>2791</v>
      </c>
      <c r="I235" s="48">
        <v>79159368.180000007</v>
      </c>
      <c r="J235" s="47">
        <v>2779</v>
      </c>
      <c r="K235" s="48">
        <v>78604206.200000003</v>
      </c>
      <c r="L235" s="47">
        <v>2781</v>
      </c>
      <c r="M235" s="48">
        <v>78591365.129999995</v>
      </c>
      <c r="N235" s="47">
        <f>F235+H235+J235+L235</f>
        <v>11125</v>
      </c>
      <c r="O235" s="48">
        <f>G235+I235+K235+M235</f>
        <v>314733917.55000001</v>
      </c>
      <c r="P235" s="48"/>
      <c r="Q235" s="48"/>
      <c r="R235" s="48"/>
      <c r="S235" s="48"/>
    </row>
    <row r="236" spans="1:19" ht="15" customHeight="1" x14ac:dyDescent="0.25">
      <c r="A236" s="113"/>
      <c r="B236" s="21" t="s">
        <v>4</v>
      </c>
      <c r="C236" s="31"/>
      <c r="D236" s="46"/>
      <c r="E236" s="9" t="s">
        <v>2</v>
      </c>
      <c r="F236" s="47">
        <v>1001</v>
      </c>
      <c r="G236" s="48">
        <v>28294951.280000001</v>
      </c>
      <c r="H236" s="47">
        <v>1008</v>
      </c>
      <c r="I236" s="48">
        <v>28605701.829999998</v>
      </c>
      <c r="J236" s="47">
        <v>1000</v>
      </c>
      <c r="K236" s="48">
        <v>28296396.91</v>
      </c>
      <c r="L236" s="47">
        <v>1007</v>
      </c>
      <c r="M236" s="48">
        <v>28459811.16</v>
      </c>
      <c r="N236" s="48"/>
      <c r="O236" s="48"/>
      <c r="P236" s="47">
        <f>F236+H236+J236+L236</f>
        <v>4016</v>
      </c>
      <c r="Q236" s="48">
        <f>G236+I236+K236+M236</f>
        <v>113656861.17999999</v>
      </c>
      <c r="R236" s="48"/>
      <c r="S236" s="48"/>
    </row>
    <row r="237" spans="1:19" ht="15" customHeight="1" x14ac:dyDescent="0.25">
      <c r="A237" s="113"/>
      <c r="B237" s="39" t="s">
        <v>4</v>
      </c>
      <c r="C237" s="40"/>
      <c r="D237" s="41" t="s">
        <v>6</v>
      </c>
      <c r="E237" s="39" t="s">
        <v>1</v>
      </c>
      <c r="F237" s="42">
        <f t="shared" ref="F237:M237" si="85">F238+F239</f>
        <v>37</v>
      </c>
      <c r="G237" s="43">
        <f t="shared" si="85"/>
        <v>5497912</v>
      </c>
      <c r="H237" s="42">
        <f t="shared" si="85"/>
        <v>38</v>
      </c>
      <c r="I237" s="43">
        <f t="shared" si="85"/>
        <v>5646328</v>
      </c>
      <c r="J237" s="42">
        <f t="shared" si="85"/>
        <v>37</v>
      </c>
      <c r="K237" s="43">
        <f t="shared" si="85"/>
        <v>5497912</v>
      </c>
      <c r="L237" s="42">
        <f t="shared" si="85"/>
        <v>38</v>
      </c>
      <c r="M237" s="43">
        <f t="shared" si="85"/>
        <v>5646328</v>
      </c>
      <c r="N237" s="42"/>
      <c r="O237" s="42"/>
      <c r="P237" s="42"/>
      <c r="Q237" s="42"/>
      <c r="R237" s="44">
        <f>F237+H237+J237+L237</f>
        <v>150</v>
      </c>
      <c r="S237" s="45">
        <f>G237+I237+K237+M237</f>
        <v>22288480</v>
      </c>
    </row>
    <row r="238" spans="1:19" ht="15" customHeight="1" x14ac:dyDescent="0.25">
      <c r="A238" s="113"/>
      <c r="B238" s="21" t="s">
        <v>4</v>
      </c>
      <c r="C238" s="31"/>
      <c r="D238" s="46" t="s">
        <v>6</v>
      </c>
      <c r="E238" s="9" t="s">
        <v>30</v>
      </c>
      <c r="F238" s="47">
        <v>23</v>
      </c>
      <c r="G238" s="48">
        <v>3436195</v>
      </c>
      <c r="H238" s="47">
        <v>25</v>
      </c>
      <c r="I238" s="48">
        <v>3699318.34</v>
      </c>
      <c r="J238" s="47">
        <v>26</v>
      </c>
      <c r="K238" s="48">
        <v>3796177.33</v>
      </c>
      <c r="L238" s="47">
        <v>25</v>
      </c>
      <c r="M238" s="48">
        <v>3728707.17</v>
      </c>
      <c r="N238" s="47">
        <f>F238+H238+J238+L238</f>
        <v>99</v>
      </c>
      <c r="O238" s="48">
        <f>G238+I238+K238+M238</f>
        <v>14660397.84</v>
      </c>
      <c r="P238" s="48"/>
      <c r="Q238" s="48"/>
      <c r="R238" s="48"/>
      <c r="S238" s="48"/>
    </row>
    <row r="239" spans="1:19" ht="15" customHeight="1" x14ac:dyDescent="0.25">
      <c r="A239" s="113"/>
      <c r="B239" s="21" t="s">
        <v>4</v>
      </c>
      <c r="C239" s="31"/>
      <c r="D239" s="46" t="s">
        <v>6</v>
      </c>
      <c r="E239" s="9" t="s">
        <v>2</v>
      </c>
      <c r="F239" s="47">
        <v>14</v>
      </c>
      <c r="G239" s="48">
        <v>2061717</v>
      </c>
      <c r="H239" s="47">
        <v>13</v>
      </c>
      <c r="I239" s="48">
        <v>1947009.66</v>
      </c>
      <c r="J239" s="47">
        <v>11</v>
      </c>
      <c r="K239" s="48">
        <v>1701734.67</v>
      </c>
      <c r="L239" s="47">
        <v>13</v>
      </c>
      <c r="M239" s="48">
        <v>1917620.83</v>
      </c>
      <c r="N239" s="48"/>
      <c r="O239" s="48"/>
      <c r="P239" s="47">
        <f>F239+H239+J239+L239</f>
        <v>51</v>
      </c>
      <c r="Q239" s="48">
        <f>G239+I239+K239+M239</f>
        <v>7628082.1600000001</v>
      </c>
      <c r="R239" s="48"/>
      <c r="S239" s="48"/>
    </row>
    <row r="240" spans="1:19" ht="15" customHeight="1" x14ac:dyDescent="0.25">
      <c r="A240" s="113"/>
      <c r="B240" s="39" t="s">
        <v>0</v>
      </c>
      <c r="C240" s="40" t="s">
        <v>118</v>
      </c>
      <c r="D240" s="41" t="s">
        <v>110</v>
      </c>
      <c r="E240" s="39" t="s">
        <v>1</v>
      </c>
      <c r="F240" s="42">
        <f t="shared" ref="F240:M240" si="86">F241+F242</f>
        <v>2550</v>
      </c>
      <c r="G240" s="43">
        <f t="shared" si="86"/>
        <v>510280.5</v>
      </c>
      <c r="H240" s="42">
        <f t="shared" si="86"/>
        <v>2550</v>
      </c>
      <c r="I240" s="43">
        <f t="shared" si="86"/>
        <v>510280.5</v>
      </c>
      <c r="J240" s="42">
        <f t="shared" si="86"/>
        <v>2550</v>
      </c>
      <c r="K240" s="43">
        <f t="shared" si="86"/>
        <v>510280.5</v>
      </c>
      <c r="L240" s="42">
        <f t="shared" si="86"/>
        <v>2550</v>
      </c>
      <c r="M240" s="43">
        <f t="shared" si="86"/>
        <v>510280.5</v>
      </c>
      <c r="N240" s="42"/>
      <c r="O240" s="42"/>
      <c r="P240" s="42"/>
      <c r="Q240" s="42"/>
      <c r="R240" s="44">
        <f>F240+H240+J240+L240</f>
        <v>10200</v>
      </c>
      <c r="S240" s="45">
        <f>G240+I240+K240+M240</f>
        <v>2041122</v>
      </c>
    </row>
    <row r="241" spans="1:19" ht="15" customHeight="1" x14ac:dyDescent="0.25">
      <c r="A241" s="113"/>
      <c r="B241" s="21" t="s">
        <v>0</v>
      </c>
      <c r="C241" s="31" t="s">
        <v>118</v>
      </c>
      <c r="D241" s="46" t="s">
        <v>110</v>
      </c>
      <c r="E241" s="9" t="s">
        <v>30</v>
      </c>
      <c r="F241" s="47">
        <v>1879</v>
      </c>
      <c r="G241" s="48">
        <v>376053.79</v>
      </c>
      <c r="H241" s="47">
        <v>1879</v>
      </c>
      <c r="I241" s="48">
        <v>376012.46</v>
      </c>
      <c r="J241" s="47">
        <v>1879</v>
      </c>
      <c r="K241" s="48">
        <v>376026.7</v>
      </c>
      <c r="L241" s="47">
        <v>1879</v>
      </c>
      <c r="M241" s="48">
        <v>376046.75</v>
      </c>
      <c r="N241" s="47">
        <f>F241+H241+J241+L241</f>
        <v>7516</v>
      </c>
      <c r="O241" s="48">
        <f>G241+I241+K241+M241</f>
        <v>1504139.7</v>
      </c>
      <c r="P241" s="48"/>
      <c r="Q241" s="48"/>
      <c r="R241" s="48"/>
      <c r="S241" s="48"/>
    </row>
    <row r="242" spans="1:19" ht="15" customHeight="1" x14ac:dyDescent="0.25">
      <c r="A242" s="113"/>
      <c r="B242" s="21" t="s">
        <v>0</v>
      </c>
      <c r="C242" s="31" t="s">
        <v>118</v>
      </c>
      <c r="D242" s="46" t="s">
        <v>110</v>
      </c>
      <c r="E242" s="9" t="s">
        <v>2</v>
      </c>
      <c r="F242" s="47">
        <v>671</v>
      </c>
      <c r="G242" s="48">
        <v>134226.71</v>
      </c>
      <c r="H242" s="47">
        <v>671</v>
      </c>
      <c r="I242" s="48">
        <v>134268.04</v>
      </c>
      <c r="J242" s="47">
        <v>671</v>
      </c>
      <c r="K242" s="48">
        <v>134253.79999999999</v>
      </c>
      <c r="L242" s="47">
        <v>671</v>
      </c>
      <c r="M242" s="48">
        <v>134233.75</v>
      </c>
      <c r="N242" s="48"/>
      <c r="O242" s="48"/>
      <c r="P242" s="47">
        <f>F242+H242+J242+L242</f>
        <v>2684</v>
      </c>
      <c r="Q242" s="48">
        <f>G242+I242+K242+M242</f>
        <v>536982.30000000005</v>
      </c>
      <c r="R242" s="48"/>
      <c r="S242" s="48"/>
    </row>
    <row r="243" spans="1:19" ht="15" customHeight="1" x14ac:dyDescent="0.25">
      <c r="A243" s="113"/>
      <c r="B243" s="39" t="s">
        <v>0</v>
      </c>
      <c r="C243" s="40" t="s">
        <v>117</v>
      </c>
      <c r="D243" s="41" t="s">
        <v>112</v>
      </c>
      <c r="E243" s="39" t="s">
        <v>1</v>
      </c>
      <c r="F243" s="42">
        <f t="shared" ref="F243:M243" si="87">F244+F245</f>
        <v>3583</v>
      </c>
      <c r="G243" s="43">
        <f t="shared" si="87"/>
        <v>3749840.08</v>
      </c>
      <c r="H243" s="42">
        <f t="shared" si="87"/>
        <v>3583</v>
      </c>
      <c r="I243" s="43">
        <f t="shared" si="87"/>
        <v>3749840.08</v>
      </c>
      <c r="J243" s="42">
        <f t="shared" si="87"/>
        <v>3583</v>
      </c>
      <c r="K243" s="43">
        <f t="shared" si="87"/>
        <v>3749840.08</v>
      </c>
      <c r="L243" s="42">
        <f t="shared" si="87"/>
        <v>3601</v>
      </c>
      <c r="M243" s="43">
        <f t="shared" si="87"/>
        <v>3774340.25</v>
      </c>
      <c r="N243" s="42"/>
      <c r="O243" s="42"/>
      <c r="P243" s="42"/>
      <c r="Q243" s="42"/>
      <c r="R243" s="44">
        <f>F243+H243+J243+L243</f>
        <v>14350</v>
      </c>
      <c r="S243" s="45">
        <f>G243+I243+K243+M243</f>
        <v>15023860.49</v>
      </c>
    </row>
    <row r="244" spans="1:19" ht="15" customHeight="1" x14ac:dyDescent="0.25">
      <c r="A244" s="113"/>
      <c r="B244" s="21" t="s">
        <v>0</v>
      </c>
      <c r="C244" s="31" t="s">
        <v>117</v>
      </c>
      <c r="D244" s="46" t="s">
        <v>112</v>
      </c>
      <c r="E244" s="9" t="s">
        <v>30</v>
      </c>
      <c r="F244" s="47">
        <v>2642</v>
      </c>
      <c r="G244" s="48">
        <v>2764702.69</v>
      </c>
      <c r="H244" s="47">
        <v>2642</v>
      </c>
      <c r="I244" s="48">
        <v>2764985.72</v>
      </c>
      <c r="J244" s="47">
        <v>2642</v>
      </c>
      <c r="K244" s="48">
        <v>2764552.4</v>
      </c>
      <c r="L244" s="47">
        <v>2654</v>
      </c>
      <c r="M244" s="48">
        <v>2781304.56</v>
      </c>
      <c r="N244" s="47">
        <f>F244+H244+J244+L244</f>
        <v>10580</v>
      </c>
      <c r="O244" s="48">
        <f>G244+I244+K244+M244</f>
        <v>11075545.370000001</v>
      </c>
      <c r="P244" s="48"/>
      <c r="Q244" s="48"/>
      <c r="R244" s="48"/>
      <c r="S244" s="48"/>
    </row>
    <row r="245" spans="1:19" ht="15" customHeight="1" x14ac:dyDescent="0.25">
      <c r="A245" s="113"/>
      <c r="B245" s="21" t="s">
        <v>0</v>
      </c>
      <c r="C245" s="31" t="s">
        <v>117</v>
      </c>
      <c r="D245" s="46" t="s">
        <v>112</v>
      </c>
      <c r="E245" s="9" t="s">
        <v>2</v>
      </c>
      <c r="F245" s="47">
        <v>941</v>
      </c>
      <c r="G245" s="48">
        <v>985137.39</v>
      </c>
      <c r="H245" s="47">
        <v>941</v>
      </c>
      <c r="I245" s="48">
        <v>984854.36</v>
      </c>
      <c r="J245" s="47">
        <v>941</v>
      </c>
      <c r="K245" s="48">
        <v>985287.68000000005</v>
      </c>
      <c r="L245" s="47">
        <v>947</v>
      </c>
      <c r="M245" s="48">
        <v>993035.69</v>
      </c>
      <c r="N245" s="48"/>
      <c r="O245" s="48"/>
      <c r="P245" s="47">
        <f>F245+H245+J245+L245</f>
        <v>3770</v>
      </c>
      <c r="Q245" s="48">
        <f>G245+I245+K245+M245</f>
        <v>3948315.12</v>
      </c>
      <c r="R245" s="48"/>
      <c r="S245" s="48"/>
    </row>
    <row r="246" spans="1:19" ht="15" customHeight="1" x14ac:dyDescent="0.25">
      <c r="A246" s="113"/>
      <c r="B246" s="39" t="s">
        <v>0</v>
      </c>
      <c r="C246" s="40" t="s">
        <v>117</v>
      </c>
      <c r="D246" s="41" t="s">
        <v>110</v>
      </c>
      <c r="E246" s="39" t="s">
        <v>1</v>
      </c>
      <c r="F246" s="42">
        <f t="shared" ref="F246:M246" si="88">F247+F248</f>
        <v>5892</v>
      </c>
      <c r="G246" s="43">
        <f t="shared" si="88"/>
        <v>6603451.459999999</v>
      </c>
      <c r="H246" s="42">
        <f t="shared" si="88"/>
        <v>5892</v>
      </c>
      <c r="I246" s="43">
        <f t="shared" si="88"/>
        <v>6603486.7400000002</v>
      </c>
      <c r="J246" s="42">
        <f t="shared" si="88"/>
        <v>5893</v>
      </c>
      <c r="K246" s="43">
        <f t="shared" si="88"/>
        <v>6605202.25</v>
      </c>
      <c r="L246" s="42">
        <f t="shared" si="88"/>
        <v>5892</v>
      </c>
      <c r="M246" s="43">
        <f t="shared" si="88"/>
        <v>6603486.7400000002</v>
      </c>
      <c r="N246" s="42"/>
      <c r="O246" s="42"/>
      <c r="P246" s="42"/>
      <c r="Q246" s="42"/>
      <c r="R246" s="44">
        <f>F246+H246+J246+L246</f>
        <v>23569</v>
      </c>
      <c r="S246" s="45">
        <f>G246+I246+K246+M246</f>
        <v>26415627.189999998</v>
      </c>
    </row>
    <row r="247" spans="1:19" ht="15" customHeight="1" x14ac:dyDescent="0.25">
      <c r="A247" s="113"/>
      <c r="B247" s="21" t="s">
        <v>0</v>
      </c>
      <c r="C247" s="31" t="s">
        <v>117</v>
      </c>
      <c r="D247" s="46" t="s">
        <v>110</v>
      </c>
      <c r="E247" s="9" t="s">
        <v>30</v>
      </c>
      <c r="F247" s="47">
        <v>4344</v>
      </c>
      <c r="G247" s="48">
        <v>4868619.6899999995</v>
      </c>
      <c r="H247" s="47">
        <v>4345</v>
      </c>
      <c r="I247" s="48">
        <v>4869153.3899999997</v>
      </c>
      <c r="J247" s="47">
        <v>4345</v>
      </c>
      <c r="K247" s="48">
        <v>4869655.0599999996</v>
      </c>
      <c r="L247" s="47">
        <v>4342</v>
      </c>
      <c r="M247" s="48">
        <v>4866097.53</v>
      </c>
      <c r="N247" s="47">
        <f>F247+H247+J247+L247</f>
        <v>17376</v>
      </c>
      <c r="O247" s="48">
        <f>G247+I247+K247+M247</f>
        <v>19473525.669999998</v>
      </c>
      <c r="P247" s="48"/>
      <c r="Q247" s="48"/>
      <c r="R247" s="48"/>
      <c r="S247" s="48"/>
    </row>
    <row r="248" spans="1:19" ht="15" customHeight="1" x14ac:dyDescent="0.25">
      <c r="A248" s="113"/>
      <c r="B248" s="21" t="s">
        <v>0</v>
      </c>
      <c r="C248" s="31" t="s">
        <v>117</v>
      </c>
      <c r="D248" s="46" t="s">
        <v>110</v>
      </c>
      <c r="E248" s="9" t="s">
        <v>2</v>
      </c>
      <c r="F248" s="47">
        <v>1548</v>
      </c>
      <c r="G248" s="48">
        <v>1734831.77</v>
      </c>
      <c r="H248" s="47">
        <v>1547</v>
      </c>
      <c r="I248" s="48">
        <v>1734333.35</v>
      </c>
      <c r="J248" s="47">
        <v>1548</v>
      </c>
      <c r="K248" s="48">
        <v>1735547.19</v>
      </c>
      <c r="L248" s="47">
        <v>1550</v>
      </c>
      <c r="M248" s="48">
        <v>1737389.21</v>
      </c>
      <c r="N248" s="48"/>
      <c r="O248" s="48"/>
      <c r="P248" s="47">
        <f>F248+H248+J248+L248</f>
        <v>6193</v>
      </c>
      <c r="Q248" s="48">
        <f>G248+I248+K248+M248</f>
        <v>6942101.5200000005</v>
      </c>
      <c r="R248" s="48"/>
      <c r="S248" s="48"/>
    </row>
    <row r="249" spans="1:19" ht="15" customHeight="1" x14ac:dyDescent="0.25">
      <c r="A249" s="113"/>
      <c r="B249" s="39" t="s">
        <v>4</v>
      </c>
      <c r="C249" s="40"/>
      <c r="D249" s="41" t="s">
        <v>110</v>
      </c>
      <c r="E249" s="39" t="s">
        <v>1</v>
      </c>
      <c r="F249" s="42">
        <f t="shared" ref="F249:M249" si="89">F250+F251</f>
        <v>100</v>
      </c>
      <c r="G249" s="43">
        <f t="shared" si="89"/>
        <v>1228770</v>
      </c>
      <c r="H249" s="42">
        <f t="shared" si="89"/>
        <v>100</v>
      </c>
      <c r="I249" s="43">
        <f t="shared" si="89"/>
        <v>1228770</v>
      </c>
      <c r="J249" s="42">
        <f t="shared" si="89"/>
        <v>100</v>
      </c>
      <c r="K249" s="43">
        <f t="shared" si="89"/>
        <v>1228770</v>
      </c>
      <c r="L249" s="42">
        <f t="shared" si="89"/>
        <v>100</v>
      </c>
      <c r="M249" s="43">
        <f t="shared" si="89"/>
        <v>1228770</v>
      </c>
      <c r="N249" s="42"/>
      <c r="O249" s="42"/>
      <c r="P249" s="42"/>
      <c r="Q249" s="42"/>
      <c r="R249" s="44">
        <f>F249+H249+J249+L249</f>
        <v>400</v>
      </c>
      <c r="S249" s="45">
        <f>G249+I249+K249+M249</f>
        <v>4915080</v>
      </c>
    </row>
    <row r="250" spans="1:19" ht="15" customHeight="1" x14ac:dyDescent="0.25">
      <c r="A250" s="113"/>
      <c r="B250" s="21" t="s">
        <v>4</v>
      </c>
      <c r="C250" s="31"/>
      <c r="D250" s="46" t="s">
        <v>110</v>
      </c>
      <c r="E250" s="9" t="s">
        <v>30</v>
      </c>
      <c r="F250" s="47">
        <v>72</v>
      </c>
      <c r="G250" s="48">
        <v>887445</v>
      </c>
      <c r="H250" s="47">
        <v>72</v>
      </c>
      <c r="I250" s="48">
        <v>887445</v>
      </c>
      <c r="J250" s="47">
        <v>72</v>
      </c>
      <c r="K250" s="48">
        <v>887445</v>
      </c>
      <c r="L250" s="47">
        <v>74</v>
      </c>
      <c r="M250" s="48">
        <v>905824.04</v>
      </c>
      <c r="N250" s="47">
        <f>F250+H250+J250+L250</f>
        <v>290</v>
      </c>
      <c r="O250" s="48">
        <f>G250+I250+K250+M250</f>
        <v>3568159.04</v>
      </c>
      <c r="P250" s="48"/>
      <c r="Q250" s="48"/>
      <c r="R250" s="48"/>
      <c r="S250" s="48"/>
    </row>
    <row r="251" spans="1:19" ht="15" customHeight="1" x14ac:dyDescent="0.25">
      <c r="A251" s="113"/>
      <c r="B251" s="21" t="s">
        <v>4</v>
      </c>
      <c r="C251" s="31"/>
      <c r="D251" s="46" t="s">
        <v>110</v>
      </c>
      <c r="E251" s="9" t="s">
        <v>2</v>
      </c>
      <c r="F251" s="47">
        <v>28</v>
      </c>
      <c r="G251" s="48">
        <v>341325</v>
      </c>
      <c r="H251" s="47">
        <v>28</v>
      </c>
      <c r="I251" s="48">
        <v>341325</v>
      </c>
      <c r="J251" s="47">
        <v>28</v>
      </c>
      <c r="K251" s="48">
        <v>341325</v>
      </c>
      <c r="L251" s="47">
        <v>26</v>
      </c>
      <c r="M251" s="48">
        <v>322945.96000000002</v>
      </c>
      <c r="N251" s="48"/>
      <c r="O251" s="48"/>
      <c r="P251" s="47">
        <f>F251+H251+J251+L251</f>
        <v>110</v>
      </c>
      <c r="Q251" s="48">
        <f>G251+I251+K251+M251</f>
        <v>1346920.96</v>
      </c>
      <c r="R251" s="48"/>
      <c r="S251" s="48"/>
    </row>
    <row r="252" spans="1:19" ht="15" customHeight="1" x14ac:dyDescent="0.25">
      <c r="A252" s="114"/>
      <c r="B252" s="51"/>
      <c r="C252" s="52"/>
      <c r="D252" s="53"/>
      <c r="E252" s="51"/>
      <c r="F252" s="54"/>
      <c r="G252" s="55"/>
      <c r="H252" s="54"/>
      <c r="I252" s="55"/>
      <c r="J252" s="54"/>
      <c r="K252" s="55"/>
      <c r="L252" s="54"/>
      <c r="M252" s="59" t="s">
        <v>66</v>
      </c>
      <c r="N252" s="57">
        <f t="shared" ref="N252:S252" si="90">SUM(N216:N251)</f>
        <v>218433</v>
      </c>
      <c r="O252" s="58">
        <f t="shared" si="90"/>
        <v>529069135.38</v>
      </c>
      <c r="P252" s="57">
        <f t="shared" si="90"/>
        <v>78003</v>
      </c>
      <c r="Q252" s="58">
        <f t="shared" si="90"/>
        <v>193022842.60000002</v>
      </c>
      <c r="R252" s="57">
        <f t="shared" si="90"/>
        <v>296436</v>
      </c>
      <c r="S252" s="58">
        <f t="shared" si="90"/>
        <v>722091977.98000002</v>
      </c>
    </row>
    <row r="253" spans="1:19" ht="15" customHeight="1" x14ac:dyDescent="0.25">
      <c r="A253" s="112" t="s">
        <v>67</v>
      </c>
      <c r="B253" s="39" t="s">
        <v>0</v>
      </c>
      <c r="C253" s="40" t="s">
        <v>118</v>
      </c>
      <c r="D253" s="41"/>
      <c r="E253" s="39" t="s">
        <v>1</v>
      </c>
      <c r="F253" s="42">
        <f t="shared" ref="F253:M253" si="91">F254+F255</f>
        <v>13412</v>
      </c>
      <c r="G253" s="43">
        <f t="shared" si="91"/>
        <v>2950103.04</v>
      </c>
      <c r="H253" s="42">
        <f t="shared" si="91"/>
        <v>16057</v>
      </c>
      <c r="I253" s="43">
        <f t="shared" si="91"/>
        <v>3443064.39</v>
      </c>
      <c r="J253" s="42">
        <f t="shared" si="91"/>
        <v>16034</v>
      </c>
      <c r="K253" s="43">
        <f t="shared" si="91"/>
        <v>3441471.38</v>
      </c>
      <c r="L253" s="42">
        <f t="shared" si="91"/>
        <v>15075</v>
      </c>
      <c r="M253" s="43">
        <f t="shared" si="91"/>
        <v>3260909.75</v>
      </c>
      <c r="N253" s="42"/>
      <c r="O253" s="42"/>
      <c r="P253" s="42"/>
      <c r="Q253" s="42"/>
      <c r="R253" s="44">
        <f>F253+H253+J253+L253</f>
        <v>60578</v>
      </c>
      <c r="S253" s="45">
        <f>G253+I253+K253+M253</f>
        <v>13095548.559999999</v>
      </c>
    </row>
    <row r="254" spans="1:19" ht="15" customHeight="1" x14ac:dyDescent="0.25">
      <c r="A254" s="113"/>
      <c r="B254" s="21" t="s">
        <v>0</v>
      </c>
      <c r="C254" s="31" t="s">
        <v>118</v>
      </c>
      <c r="D254" s="46"/>
      <c r="E254" s="9" t="s">
        <v>30</v>
      </c>
      <c r="F254" s="47">
        <v>9886</v>
      </c>
      <c r="G254" s="48">
        <v>2174491.9300000002</v>
      </c>
      <c r="H254" s="47">
        <v>11830</v>
      </c>
      <c r="I254" s="48">
        <v>2536635.54</v>
      </c>
      <c r="J254" s="47">
        <v>11813</v>
      </c>
      <c r="K254" s="48">
        <v>2535428.29</v>
      </c>
      <c r="L254" s="47">
        <v>11107</v>
      </c>
      <c r="M254" s="48">
        <v>2402569.9500000002</v>
      </c>
      <c r="N254" s="47">
        <f>F254+H254+J254+L254</f>
        <v>44636</v>
      </c>
      <c r="O254" s="48">
        <f>G254+I254+K254+M254</f>
        <v>9649125.7100000009</v>
      </c>
      <c r="P254" s="48"/>
      <c r="Q254" s="48"/>
      <c r="R254" s="48"/>
      <c r="S254" s="48"/>
    </row>
    <row r="255" spans="1:19" ht="15" customHeight="1" x14ac:dyDescent="0.25">
      <c r="A255" s="113"/>
      <c r="B255" s="21" t="s">
        <v>0</v>
      </c>
      <c r="C255" s="31" t="s">
        <v>118</v>
      </c>
      <c r="D255" s="46"/>
      <c r="E255" s="9" t="s">
        <v>2</v>
      </c>
      <c r="F255" s="47">
        <v>3526</v>
      </c>
      <c r="G255" s="48">
        <v>775611.11</v>
      </c>
      <c r="H255" s="47">
        <v>4227</v>
      </c>
      <c r="I255" s="48">
        <v>906428.85</v>
      </c>
      <c r="J255" s="47">
        <v>4221</v>
      </c>
      <c r="K255" s="48">
        <v>906043.09</v>
      </c>
      <c r="L255" s="47">
        <v>3968</v>
      </c>
      <c r="M255" s="48">
        <v>858339.8</v>
      </c>
      <c r="N255" s="48"/>
      <c r="O255" s="48"/>
      <c r="P255" s="47">
        <f>F255+H255+J255+L255</f>
        <v>15942</v>
      </c>
      <c r="Q255" s="48">
        <f>G255+I255+K255+M255</f>
        <v>3446422.8499999996</v>
      </c>
      <c r="R255" s="48"/>
      <c r="S255" s="48"/>
    </row>
    <row r="256" spans="1:19" ht="15" customHeight="1" x14ac:dyDescent="0.25">
      <c r="A256" s="113"/>
      <c r="B256" s="39" t="s">
        <v>0</v>
      </c>
      <c r="C256" s="40" t="s">
        <v>114</v>
      </c>
      <c r="D256" s="41"/>
      <c r="E256" s="39" t="s">
        <v>1</v>
      </c>
      <c r="F256" s="42">
        <f t="shared" ref="F256:M256" si="92">F257+F258</f>
        <v>5506</v>
      </c>
      <c r="G256" s="43">
        <f t="shared" si="92"/>
        <v>10305314.619999999</v>
      </c>
      <c r="H256" s="42">
        <f t="shared" si="92"/>
        <v>5507</v>
      </c>
      <c r="I256" s="43">
        <f t="shared" si="92"/>
        <v>10307186.27</v>
      </c>
      <c r="J256" s="42">
        <f t="shared" si="92"/>
        <v>5507</v>
      </c>
      <c r="K256" s="43">
        <f t="shared" si="92"/>
        <v>10307186.27</v>
      </c>
      <c r="L256" s="42">
        <f t="shared" si="92"/>
        <v>5508</v>
      </c>
      <c r="M256" s="43">
        <f t="shared" si="92"/>
        <v>10309057.92</v>
      </c>
      <c r="N256" s="42"/>
      <c r="O256" s="42"/>
      <c r="P256" s="42"/>
      <c r="Q256" s="42"/>
      <c r="R256" s="44">
        <f>F256+H256+J256+L256</f>
        <v>22028</v>
      </c>
      <c r="S256" s="45">
        <f>G256+I256+K256+M256</f>
        <v>41228745.079999998</v>
      </c>
    </row>
    <row r="257" spans="1:19" ht="15" customHeight="1" x14ac:dyDescent="0.25">
      <c r="A257" s="113"/>
      <c r="B257" s="21" t="s">
        <v>0</v>
      </c>
      <c r="C257" s="31" t="s">
        <v>114</v>
      </c>
      <c r="D257" s="46"/>
      <c r="E257" s="9" t="s">
        <v>30</v>
      </c>
      <c r="F257" s="47">
        <v>4058</v>
      </c>
      <c r="G257" s="48">
        <v>7595342.3399999999</v>
      </c>
      <c r="H257" s="47">
        <v>4057</v>
      </c>
      <c r="I257" s="48">
        <v>7593967.6200000001</v>
      </c>
      <c r="J257" s="47">
        <v>4058</v>
      </c>
      <c r="K257" s="48">
        <v>7594258.0700000003</v>
      </c>
      <c r="L257" s="47">
        <v>4059</v>
      </c>
      <c r="M257" s="48">
        <v>7596960.75</v>
      </c>
      <c r="N257" s="47">
        <f>F257+H257+J257+L257</f>
        <v>16232</v>
      </c>
      <c r="O257" s="48">
        <f>G257+I257+K257+M257</f>
        <v>30380528.780000001</v>
      </c>
      <c r="P257" s="48"/>
      <c r="Q257" s="48"/>
      <c r="R257" s="48"/>
      <c r="S257" s="48"/>
    </row>
    <row r="258" spans="1:19" ht="15" customHeight="1" x14ac:dyDescent="0.25">
      <c r="A258" s="113"/>
      <c r="B258" s="21" t="s">
        <v>0</v>
      </c>
      <c r="C258" s="31" t="s">
        <v>114</v>
      </c>
      <c r="D258" s="46"/>
      <c r="E258" s="9" t="s">
        <v>2</v>
      </c>
      <c r="F258" s="47">
        <v>1448</v>
      </c>
      <c r="G258" s="48">
        <v>2709972.28</v>
      </c>
      <c r="H258" s="47">
        <v>1450</v>
      </c>
      <c r="I258" s="48">
        <v>2713218.65</v>
      </c>
      <c r="J258" s="47">
        <v>1449</v>
      </c>
      <c r="K258" s="48">
        <v>2712928.2</v>
      </c>
      <c r="L258" s="47">
        <v>1449</v>
      </c>
      <c r="M258" s="48">
        <v>2712097.17</v>
      </c>
      <c r="N258" s="48"/>
      <c r="O258" s="48"/>
      <c r="P258" s="47">
        <f>F258+H258+J258+L258</f>
        <v>5796</v>
      </c>
      <c r="Q258" s="48">
        <f>G258+I258+K258+M258</f>
        <v>10848216.300000001</v>
      </c>
      <c r="R258" s="48"/>
      <c r="S258" s="48"/>
    </row>
    <row r="259" spans="1:19" ht="15" customHeight="1" x14ac:dyDescent="0.25">
      <c r="A259" s="113"/>
      <c r="B259" s="39" t="s">
        <v>0</v>
      </c>
      <c r="C259" s="40" t="s">
        <v>111</v>
      </c>
      <c r="D259" s="41"/>
      <c r="E259" s="39" t="s">
        <v>1</v>
      </c>
      <c r="F259" s="42">
        <f t="shared" ref="F259:M259" si="93">F260+F261</f>
        <v>2050</v>
      </c>
      <c r="G259" s="43">
        <f t="shared" si="93"/>
        <v>2144993.06</v>
      </c>
      <c r="H259" s="42">
        <f t="shared" si="93"/>
        <v>2050</v>
      </c>
      <c r="I259" s="43">
        <f t="shared" si="93"/>
        <v>2144993.06</v>
      </c>
      <c r="J259" s="42">
        <f t="shared" si="93"/>
        <v>2050</v>
      </c>
      <c r="K259" s="43">
        <f t="shared" si="93"/>
        <v>2144993.06</v>
      </c>
      <c r="L259" s="42">
        <f t="shared" si="93"/>
        <v>2050</v>
      </c>
      <c r="M259" s="43">
        <f t="shared" si="93"/>
        <v>2144993.06</v>
      </c>
      <c r="N259" s="42"/>
      <c r="O259" s="42"/>
      <c r="P259" s="42"/>
      <c r="Q259" s="42"/>
      <c r="R259" s="44">
        <f>F259+H259+J259+L259</f>
        <v>8200</v>
      </c>
      <c r="S259" s="45">
        <f>G259+I259+K259+M259</f>
        <v>8579972.2400000002</v>
      </c>
    </row>
    <row r="260" spans="1:19" ht="15" customHeight="1" x14ac:dyDescent="0.25">
      <c r="A260" s="113"/>
      <c r="B260" s="21" t="s">
        <v>0</v>
      </c>
      <c r="C260" s="31" t="s">
        <v>111</v>
      </c>
      <c r="D260" s="46"/>
      <c r="E260" s="9" t="s">
        <v>30</v>
      </c>
      <c r="F260" s="47">
        <v>1511</v>
      </c>
      <c r="G260" s="48">
        <v>1580927.63</v>
      </c>
      <c r="H260" s="47">
        <v>1510</v>
      </c>
      <c r="I260" s="48">
        <v>1580354.46</v>
      </c>
      <c r="J260" s="47">
        <v>1510</v>
      </c>
      <c r="K260" s="48">
        <v>1580414.91</v>
      </c>
      <c r="L260" s="47">
        <v>1511</v>
      </c>
      <c r="M260" s="48">
        <v>1580690.32</v>
      </c>
      <c r="N260" s="47">
        <f>F260+H260+J260+L260</f>
        <v>6042</v>
      </c>
      <c r="O260" s="48">
        <f>G260+I260+K260+M260</f>
        <v>6322387.3200000003</v>
      </c>
      <c r="P260" s="48"/>
      <c r="Q260" s="48"/>
      <c r="R260" s="48"/>
      <c r="S260" s="48"/>
    </row>
    <row r="261" spans="1:19" ht="15" customHeight="1" x14ac:dyDescent="0.25">
      <c r="A261" s="113"/>
      <c r="B261" s="21" t="s">
        <v>0</v>
      </c>
      <c r="C261" s="31" t="s">
        <v>111</v>
      </c>
      <c r="D261" s="46"/>
      <c r="E261" s="9" t="s">
        <v>2</v>
      </c>
      <c r="F261" s="47">
        <v>539</v>
      </c>
      <c r="G261" s="48">
        <v>564065.43000000005</v>
      </c>
      <c r="H261" s="47">
        <v>540</v>
      </c>
      <c r="I261" s="48">
        <v>564638.6</v>
      </c>
      <c r="J261" s="47">
        <v>540</v>
      </c>
      <c r="K261" s="48">
        <v>564578.15</v>
      </c>
      <c r="L261" s="47">
        <v>539</v>
      </c>
      <c r="M261" s="48">
        <v>564302.74</v>
      </c>
      <c r="N261" s="48"/>
      <c r="O261" s="48"/>
      <c r="P261" s="47">
        <f>F261+H261+J261+L261</f>
        <v>2158</v>
      </c>
      <c r="Q261" s="48">
        <f>G261+I261+K261+M261</f>
        <v>2257584.92</v>
      </c>
      <c r="R261" s="48"/>
      <c r="S261" s="48"/>
    </row>
    <row r="262" spans="1:19" ht="15" customHeight="1" x14ac:dyDescent="0.25">
      <c r="A262" s="113"/>
      <c r="B262" s="39" t="s">
        <v>0</v>
      </c>
      <c r="C262" s="40" t="s">
        <v>117</v>
      </c>
      <c r="D262" s="41"/>
      <c r="E262" s="39" t="s">
        <v>1</v>
      </c>
      <c r="F262" s="42">
        <f t="shared" ref="F262:M262" si="94">F263+F264</f>
        <v>42795</v>
      </c>
      <c r="G262" s="43">
        <f t="shared" si="94"/>
        <v>33462823.669999998</v>
      </c>
      <c r="H262" s="42">
        <f t="shared" si="94"/>
        <v>43374</v>
      </c>
      <c r="I262" s="43">
        <f t="shared" si="94"/>
        <v>33931905.730000004</v>
      </c>
      <c r="J262" s="42">
        <f t="shared" si="94"/>
        <v>40001</v>
      </c>
      <c r="K262" s="43">
        <f t="shared" si="94"/>
        <v>31570104.079999998</v>
      </c>
      <c r="L262" s="42">
        <f t="shared" si="94"/>
        <v>46325</v>
      </c>
      <c r="M262" s="43">
        <f t="shared" si="94"/>
        <v>35781749.859999999</v>
      </c>
      <c r="N262" s="42"/>
      <c r="O262" s="42"/>
      <c r="P262" s="42"/>
      <c r="Q262" s="42"/>
      <c r="R262" s="44">
        <f>F262+H262+J262+L262</f>
        <v>172495</v>
      </c>
      <c r="S262" s="45">
        <f>G262+I262+K262+M262</f>
        <v>134746583.34</v>
      </c>
    </row>
    <row r="263" spans="1:19" ht="15" customHeight="1" x14ac:dyDescent="0.25">
      <c r="A263" s="113"/>
      <c r="B263" s="21" t="s">
        <v>0</v>
      </c>
      <c r="C263" s="31" t="s">
        <v>117</v>
      </c>
      <c r="D263" s="46"/>
      <c r="E263" s="9" t="s">
        <v>30</v>
      </c>
      <c r="F263" s="47">
        <v>31538</v>
      </c>
      <c r="G263" s="48">
        <v>24660909.829999998</v>
      </c>
      <c r="H263" s="47">
        <v>31966</v>
      </c>
      <c r="I263" s="48">
        <v>25006926.27</v>
      </c>
      <c r="J263" s="47">
        <v>29477</v>
      </c>
      <c r="K263" s="48">
        <v>23264594.579999998</v>
      </c>
      <c r="L263" s="47">
        <v>34142</v>
      </c>
      <c r="M263" s="48">
        <v>26371296.760000002</v>
      </c>
      <c r="N263" s="47">
        <f>F263+H263+J263+L263</f>
        <v>127123</v>
      </c>
      <c r="O263" s="48">
        <f>G263+I263+K263+M263</f>
        <v>99303727.439999998</v>
      </c>
      <c r="P263" s="48"/>
      <c r="Q263" s="48"/>
      <c r="R263" s="48"/>
      <c r="S263" s="48"/>
    </row>
    <row r="264" spans="1:19" ht="15" customHeight="1" x14ac:dyDescent="0.25">
      <c r="A264" s="113"/>
      <c r="B264" s="21" t="s">
        <v>0</v>
      </c>
      <c r="C264" s="31" t="s">
        <v>117</v>
      </c>
      <c r="D264" s="46"/>
      <c r="E264" s="9" t="s">
        <v>2</v>
      </c>
      <c r="F264" s="47">
        <v>11257</v>
      </c>
      <c r="G264" s="48">
        <v>8801913.8399999999</v>
      </c>
      <c r="H264" s="47">
        <v>11408</v>
      </c>
      <c r="I264" s="48">
        <v>8924979.4600000009</v>
      </c>
      <c r="J264" s="47">
        <v>10524</v>
      </c>
      <c r="K264" s="48">
        <v>8305509.5</v>
      </c>
      <c r="L264" s="47">
        <v>12183</v>
      </c>
      <c r="M264" s="48">
        <v>9410453.0999999996</v>
      </c>
      <c r="N264" s="48"/>
      <c r="O264" s="48"/>
      <c r="P264" s="47">
        <f>F264+H264+J264+L264</f>
        <v>45372</v>
      </c>
      <c r="Q264" s="48">
        <f>G264+I264+K264+M264</f>
        <v>35442855.899999999</v>
      </c>
      <c r="R264" s="48"/>
      <c r="S264" s="48"/>
    </row>
    <row r="265" spans="1:19" ht="15" customHeight="1" x14ac:dyDescent="0.25">
      <c r="A265" s="113"/>
      <c r="B265" s="39" t="s">
        <v>0</v>
      </c>
      <c r="C265" s="40" t="s">
        <v>116</v>
      </c>
      <c r="D265" s="60"/>
      <c r="E265" s="39" t="s">
        <v>1</v>
      </c>
      <c r="F265" s="42">
        <f t="shared" ref="F265:M265" si="95">F266+F267</f>
        <v>15029</v>
      </c>
      <c r="G265" s="43">
        <f t="shared" si="95"/>
        <v>9663341.0999999996</v>
      </c>
      <c r="H265" s="42">
        <f t="shared" si="95"/>
        <v>15029</v>
      </c>
      <c r="I265" s="43">
        <f t="shared" si="95"/>
        <v>9663341.0999999996</v>
      </c>
      <c r="J265" s="42">
        <f t="shared" si="95"/>
        <v>15029</v>
      </c>
      <c r="K265" s="43">
        <f t="shared" si="95"/>
        <v>9663341.0999999996</v>
      </c>
      <c r="L265" s="42">
        <f t="shared" si="95"/>
        <v>15029</v>
      </c>
      <c r="M265" s="43">
        <f t="shared" si="95"/>
        <v>9663341.0999999996</v>
      </c>
      <c r="N265" s="42"/>
      <c r="O265" s="42"/>
      <c r="P265" s="42"/>
      <c r="Q265" s="42"/>
      <c r="R265" s="44">
        <f>F265+H265+J265+L265</f>
        <v>60116</v>
      </c>
      <c r="S265" s="45">
        <f>G265+I265+K265+M265</f>
        <v>38653364.399999999</v>
      </c>
    </row>
    <row r="266" spans="1:19" ht="15" customHeight="1" x14ac:dyDescent="0.25">
      <c r="A266" s="113"/>
      <c r="B266" s="21" t="s">
        <v>0</v>
      </c>
      <c r="C266" s="31" t="s">
        <v>116</v>
      </c>
      <c r="D266" s="46"/>
      <c r="E266" s="9" t="s">
        <v>30</v>
      </c>
      <c r="F266" s="47">
        <v>11078</v>
      </c>
      <c r="G266" s="48">
        <v>7122765.5599999996</v>
      </c>
      <c r="H266" s="47">
        <v>11077</v>
      </c>
      <c r="I266" s="48">
        <v>7122290.4299999997</v>
      </c>
      <c r="J266" s="47">
        <v>11077</v>
      </c>
      <c r="K266" s="48">
        <v>7122290.4299999997</v>
      </c>
      <c r="L266" s="47">
        <v>11077</v>
      </c>
      <c r="M266" s="48">
        <v>7122290.4299999997</v>
      </c>
      <c r="N266" s="47">
        <f>F266+H266+J266+L266</f>
        <v>44309</v>
      </c>
      <c r="O266" s="48">
        <f>G266+I266+K266+M266</f>
        <v>28489636.849999998</v>
      </c>
      <c r="P266" s="48"/>
      <c r="Q266" s="48"/>
      <c r="R266" s="48"/>
      <c r="S266" s="48"/>
    </row>
    <row r="267" spans="1:19" ht="15" customHeight="1" x14ac:dyDescent="0.25">
      <c r="A267" s="113"/>
      <c r="B267" s="21" t="s">
        <v>0</v>
      </c>
      <c r="C267" s="31" t="s">
        <v>116</v>
      </c>
      <c r="D267" s="46"/>
      <c r="E267" s="9" t="s">
        <v>2</v>
      </c>
      <c r="F267" s="47">
        <v>3951</v>
      </c>
      <c r="G267" s="48">
        <v>2540575.54</v>
      </c>
      <c r="H267" s="47">
        <v>3952</v>
      </c>
      <c r="I267" s="48">
        <v>2541050.67</v>
      </c>
      <c r="J267" s="47">
        <v>3952</v>
      </c>
      <c r="K267" s="48">
        <v>2541050.67</v>
      </c>
      <c r="L267" s="47">
        <v>3952</v>
      </c>
      <c r="M267" s="48">
        <v>2541050.67</v>
      </c>
      <c r="N267" s="48"/>
      <c r="O267" s="48"/>
      <c r="P267" s="47">
        <f>F267+H267+J267+L267</f>
        <v>15807</v>
      </c>
      <c r="Q267" s="48">
        <f>G267+I267+K267+M267</f>
        <v>10163727.550000001</v>
      </c>
      <c r="R267" s="48"/>
      <c r="S267" s="48"/>
    </row>
    <row r="268" spans="1:19" ht="15" customHeight="1" x14ac:dyDescent="0.25">
      <c r="A268" s="113"/>
      <c r="B268" s="39" t="s">
        <v>3</v>
      </c>
      <c r="C268" s="40"/>
      <c r="D268" s="41"/>
      <c r="E268" s="39" t="s">
        <v>1</v>
      </c>
      <c r="F268" s="42">
        <f t="shared" ref="F268:M268" si="96">F269+F270</f>
        <v>1132</v>
      </c>
      <c r="G268" s="43">
        <f t="shared" si="96"/>
        <v>17435404.859999999</v>
      </c>
      <c r="H268" s="42">
        <f t="shared" si="96"/>
        <v>1230</v>
      </c>
      <c r="I268" s="43">
        <f t="shared" si="96"/>
        <v>18552760.780000001</v>
      </c>
      <c r="J268" s="42">
        <f t="shared" si="96"/>
        <v>1175</v>
      </c>
      <c r="K268" s="43">
        <f t="shared" si="96"/>
        <v>16468345.75</v>
      </c>
      <c r="L268" s="42">
        <f t="shared" si="96"/>
        <v>1229</v>
      </c>
      <c r="M268" s="43">
        <f t="shared" si="96"/>
        <v>18143609.91</v>
      </c>
      <c r="N268" s="42"/>
      <c r="O268" s="42"/>
      <c r="P268" s="42"/>
      <c r="Q268" s="42"/>
      <c r="R268" s="44">
        <f>F268+H268+J268+L268</f>
        <v>4766</v>
      </c>
      <c r="S268" s="45">
        <f>G268+I268+K268+M268</f>
        <v>70600121.299999997</v>
      </c>
    </row>
    <row r="269" spans="1:19" ht="15" customHeight="1" x14ac:dyDescent="0.25">
      <c r="A269" s="113"/>
      <c r="B269" s="21" t="s">
        <v>3</v>
      </c>
      <c r="C269" s="49"/>
      <c r="D269" s="46"/>
      <c r="E269" s="9" t="s">
        <v>30</v>
      </c>
      <c r="F269" s="47">
        <v>834</v>
      </c>
      <c r="G269" s="48">
        <v>12845303.279999999</v>
      </c>
      <c r="H269" s="47">
        <v>909</v>
      </c>
      <c r="I269" s="48">
        <v>13707016.869999999</v>
      </c>
      <c r="J269" s="47">
        <v>867</v>
      </c>
      <c r="K269" s="48">
        <v>12157120.279999999</v>
      </c>
      <c r="L269" s="47">
        <v>905</v>
      </c>
      <c r="M269" s="48">
        <v>13367442.939999999</v>
      </c>
      <c r="N269" s="47">
        <f>F269+H269+J269+L269</f>
        <v>3515</v>
      </c>
      <c r="O269" s="48">
        <f>G269+I269+K269+M269</f>
        <v>52076883.369999997</v>
      </c>
      <c r="P269" s="48"/>
      <c r="Q269" s="48"/>
      <c r="R269" s="48"/>
      <c r="S269" s="48"/>
    </row>
    <row r="270" spans="1:19" ht="15" customHeight="1" x14ac:dyDescent="0.25">
      <c r="A270" s="113"/>
      <c r="B270" s="21" t="s">
        <v>3</v>
      </c>
      <c r="C270" s="49"/>
      <c r="D270" s="46"/>
      <c r="E270" s="9" t="s">
        <v>2</v>
      </c>
      <c r="F270" s="47">
        <v>298</v>
      </c>
      <c r="G270" s="48">
        <v>4590101.58</v>
      </c>
      <c r="H270" s="47">
        <v>321</v>
      </c>
      <c r="I270" s="48">
        <v>4845743.91</v>
      </c>
      <c r="J270" s="47">
        <v>308</v>
      </c>
      <c r="K270" s="48">
        <v>4311225.47</v>
      </c>
      <c r="L270" s="47">
        <v>324</v>
      </c>
      <c r="M270" s="48">
        <v>4776166.97</v>
      </c>
      <c r="N270" s="48"/>
      <c r="O270" s="48"/>
      <c r="P270" s="47">
        <f>F270+H270+J270+L270</f>
        <v>1251</v>
      </c>
      <c r="Q270" s="48">
        <f>G270+I270+K270+M270</f>
        <v>18523237.93</v>
      </c>
      <c r="R270" s="48"/>
      <c r="S270" s="48"/>
    </row>
    <row r="271" spans="1:19" ht="15" customHeight="1" x14ac:dyDescent="0.25">
      <c r="A271" s="113"/>
      <c r="B271" s="39" t="s">
        <v>0</v>
      </c>
      <c r="C271" s="40" t="s">
        <v>117</v>
      </c>
      <c r="D271" s="41" t="s">
        <v>112</v>
      </c>
      <c r="E271" s="39" t="s">
        <v>1</v>
      </c>
      <c r="F271" s="42">
        <f t="shared" ref="F271:M271" si="97">F272+F273</f>
        <v>1776</v>
      </c>
      <c r="G271" s="43">
        <f t="shared" si="97"/>
        <v>1363346.94</v>
      </c>
      <c r="H271" s="42">
        <f t="shared" si="97"/>
        <v>1776</v>
      </c>
      <c r="I271" s="43">
        <f t="shared" si="97"/>
        <v>1363346.94</v>
      </c>
      <c r="J271" s="42">
        <f t="shared" si="97"/>
        <v>1772</v>
      </c>
      <c r="K271" s="43">
        <f t="shared" si="97"/>
        <v>1360532.37</v>
      </c>
      <c r="L271" s="42">
        <f t="shared" si="97"/>
        <v>1776</v>
      </c>
      <c r="M271" s="43">
        <f t="shared" si="97"/>
        <v>1366130.25</v>
      </c>
      <c r="N271" s="42"/>
      <c r="O271" s="42"/>
      <c r="P271" s="42"/>
      <c r="Q271" s="42"/>
      <c r="R271" s="44">
        <f>F271+H271+J271+L271</f>
        <v>7100</v>
      </c>
      <c r="S271" s="45">
        <f>G271+I271+K271+M271</f>
        <v>5453356.5</v>
      </c>
    </row>
    <row r="272" spans="1:19" ht="15" customHeight="1" x14ac:dyDescent="0.25">
      <c r="A272" s="113"/>
      <c r="B272" s="21" t="s">
        <v>0</v>
      </c>
      <c r="C272" s="31" t="s">
        <v>117</v>
      </c>
      <c r="D272" s="46" t="s">
        <v>112</v>
      </c>
      <c r="E272" s="9" t="s">
        <v>30</v>
      </c>
      <c r="F272" s="47">
        <v>1309</v>
      </c>
      <c r="G272" s="48">
        <v>1004729.15</v>
      </c>
      <c r="H272" s="47">
        <v>1309</v>
      </c>
      <c r="I272" s="48">
        <v>1004726.37</v>
      </c>
      <c r="J272" s="47">
        <v>1306</v>
      </c>
      <c r="K272" s="48">
        <v>1002510.05</v>
      </c>
      <c r="L272" s="47">
        <v>1309</v>
      </c>
      <c r="M272" s="48">
        <v>1006784.48</v>
      </c>
      <c r="N272" s="47">
        <f>F272+H272+J272+L272</f>
        <v>5233</v>
      </c>
      <c r="O272" s="48">
        <f>G272+I272+K272+M272</f>
        <v>4018750.0500000003</v>
      </c>
      <c r="P272" s="48"/>
      <c r="Q272" s="48"/>
      <c r="R272" s="48"/>
      <c r="S272" s="48"/>
    </row>
    <row r="273" spans="1:19" ht="16.5" customHeight="1" x14ac:dyDescent="0.25">
      <c r="A273" s="113"/>
      <c r="B273" s="21" t="s">
        <v>0</v>
      </c>
      <c r="C273" s="31" t="s">
        <v>117</v>
      </c>
      <c r="D273" s="46" t="s">
        <v>112</v>
      </c>
      <c r="E273" s="9" t="s">
        <v>2</v>
      </c>
      <c r="F273" s="47">
        <v>467</v>
      </c>
      <c r="G273" s="48">
        <v>358617.79</v>
      </c>
      <c r="H273" s="47">
        <v>467</v>
      </c>
      <c r="I273" s="48">
        <v>358620.57</v>
      </c>
      <c r="J273" s="47">
        <v>466</v>
      </c>
      <c r="K273" s="48">
        <v>358022.32</v>
      </c>
      <c r="L273" s="47">
        <v>467</v>
      </c>
      <c r="M273" s="48">
        <v>359345.77</v>
      </c>
      <c r="N273" s="48"/>
      <c r="O273" s="48"/>
      <c r="P273" s="47">
        <f>F273+H273+J273+L273</f>
        <v>1867</v>
      </c>
      <c r="Q273" s="48">
        <f>G273+I273+K273+M273</f>
        <v>1434606.45</v>
      </c>
      <c r="R273" s="48"/>
      <c r="S273" s="48"/>
    </row>
    <row r="274" spans="1:19" ht="15" customHeight="1" x14ac:dyDescent="0.25">
      <c r="A274" s="113"/>
      <c r="B274" s="39" t="s">
        <v>0</v>
      </c>
      <c r="C274" s="40" t="s">
        <v>117</v>
      </c>
      <c r="D274" s="41" t="s">
        <v>110</v>
      </c>
      <c r="E274" s="39" t="s">
        <v>1</v>
      </c>
      <c r="F274" s="42">
        <f t="shared" ref="F274:M274" si="98">F275+F276</f>
        <v>2500</v>
      </c>
      <c r="G274" s="43">
        <f t="shared" si="98"/>
        <v>982803.20000000007</v>
      </c>
      <c r="H274" s="42">
        <f t="shared" si="98"/>
        <v>1875</v>
      </c>
      <c r="I274" s="43">
        <f t="shared" si="98"/>
        <v>737124.99</v>
      </c>
      <c r="J274" s="42">
        <f t="shared" si="98"/>
        <v>2075</v>
      </c>
      <c r="K274" s="43">
        <f t="shared" si="98"/>
        <v>815751.66</v>
      </c>
      <c r="L274" s="42">
        <f t="shared" si="98"/>
        <v>2600</v>
      </c>
      <c r="M274" s="43">
        <f t="shared" si="98"/>
        <v>1022146.65</v>
      </c>
      <c r="N274" s="42"/>
      <c r="O274" s="42"/>
      <c r="P274" s="42"/>
      <c r="Q274" s="42"/>
      <c r="R274" s="44">
        <f>F274+H274+J274+L274</f>
        <v>9050</v>
      </c>
      <c r="S274" s="45">
        <f>G274+I274+K274+M274</f>
        <v>3557826.5</v>
      </c>
    </row>
    <row r="275" spans="1:19" ht="15" customHeight="1" x14ac:dyDescent="0.25">
      <c r="A275" s="113"/>
      <c r="B275" s="21" t="s">
        <v>0</v>
      </c>
      <c r="C275" s="31" t="s">
        <v>117</v>
      </c>
      <c r="D275" s="46" t="s">
        <v>110</v>
      </c>
      <c r="E275" s="9" t="s">
        <v>30</v>
      </c>
      <c r="F275" s="47">
        <v>1842</v>
      </c>
      <c r="G275" s="48">
        <v>724276.55</v>
      </c>
      <c r="H275" s="47">
        <v>1382</v>
      </c>
      <c r="I275" s="48">
        <v>543228.5</v>
      </c>
      <c r="J275" s="47">
        <v>1529</v>
      </c>
      <c r="K275" s="48">
        <v>601087.67000000004</v>
      </c>
      <c r="L275" s="47">
        <v>1916</v>
      </c>
      <c r="M275" s="48">
        <v>753282.04</v>
      </c>
      <c r="N275" s="47">
        <f>F275+H275+J275+L275</f>
        <v>6669</v>
      </c>
      <c r="O275" s="48">
        <f>G275+I275+K275+M275</f>
        <v>2621874.7600000002</v>
      </c>
      <c r="P275" s="48"/>
      <c r="Q275" s="48"/>
      <c r="R275" s="48"/>
      <c r="S275" s="48"/>
    </row>
    <row r="276" spans="1:19" ht="16.5" customHeight="1" x14ac:dyDescent="0.25">
      <c r="A276" s="113"/>
      <c r="B276" s="21" t="s">
        <v>0</v>
      </c>
      <c r="C276" s="31" t="s">
        <v>117</v>
      </c>
      <c r="D276" s="46" t="s">
        <v>110</v>
      </c>
      <c r="E276" s="9" t="s">
        <v>2</v>
      </c>
      <c r="F276" s="47">
        <v>658</v>
      </c>
      <c r="G276" s="48">
        <v>258526.65</v>
      </c>
      <c r="H276" s="47">
        <v>493</v>
      </c>
      <c r="I276" s="48">
        <v>193896.49</v>
      </c>
      <c r="J276" s="47">
        <v>546</v>
      </c>
      <c r="K276" s="48">
        <v>214663.99</v>
      </c>
      <c r="L276" s="47">
        <v>684</v>
      </c>
      <c r="M276" s="48">
        <v>268864.61</v>
      </c>
      <c r="N276" s="48"/>
      <c r="O276" s="48"/>
      <c r="P276" s="47">
        <f>F276+H276+J276+L276</f>
        <v>2381</v>
      </c>
      <c r="Q276" s="48">
        <f>G276+I276+K276+M276</f>
        <v>935951.74</v>
      </c>
      <c r="R276" s="48"/>
      <c r="S276" s="48"/>
    </row>
    <row r="277" spans="1:19" ht="16.5" customHeight="1" x14ac:dyDescent="0.25">
      <c r="A277" s="114"/>
      <c r="B277" s="51"/>
      <c r="C277" s="52"/>
      <c r="D277" s="53"/>
      <c r="E277" s="51"/>
      <c r="F277" s="54"/>
      <c r="G277" s="55"/>
      <c r="H277" s="54"/>
      <c r="I277" s="55"/>
      <c r="J277" s="54"/>
      <c r="K277" s="55"/>
      <c r="L277" s="54"/>
      <c r="M277" s="59" t="s">
        <v>67</v>
      </c>
      <c r="N277" s="57">
        <f t="shared" ref="N277:S277" si="99">SUM(N253:N276)</f>
        <v>253759</v>
      </c>
      <c r="O277" s="58">
        <f t="shared" si="99"/>
        <v>232862914.28</v>
      </c>
      <c r="P277" s="57">
        <f t="shared" si="99"/>
        <v>90574</v>
      </c>
      <c r="Q277" s="58">
        <f t="shared" si="99"/>
        <v>83052603.639999986</v>
      </c>
      <c r="R277" s="57">
        <f t="shared" si="99"/>
        <v>344333</v>
      </c>
      <c r="S277" s="58">
        <f t="shared" si="99"/>
        <v>315915517.92000002</v>
      </c>
    </row>
    <row r="278" spans="1:19" ht="15" customHeight="1" x14ac:dyDescent="0.25">
      <c r="A278" s="115" t="s">
        <v>68</v>
      </c>
      <c r="B278" s="39" t="s">
        <v>0</v>
      </c>
      <c r="C278" s="40" t="s">
        <v>116</v>
      </c>
      <c r="D278" s="60"/>
      <c r="E278" s="39" t="s">
        <v>1</v>
      </c>
      <c r="F278" s="42">
        <f t="shared" ref="F278:M278" si="100">F279+F280</f>
        <v>4518</v>
      </c>
      <c r="G278" s="43">
        <f t="shared" si="100"/>
        <v>2843629.2</v>
      </c>
      <c r="H278" s="42">
        <f t="shared" si="100"/>
        <v>4518</v>
      </c>
      <c r="I278" s="43">
        <f t="shared" si="100"/>
        <v>2843629.2</v>
      </c>
      <c r="J278" s="42">
        <f t="shared" si="100"/>
        <v>4519</v>
      </c>
      <c r="K278" s="43">
        <f t="shared" si="100"/>
        <v>2844258.6</v>
      </c>
      <c r="L278" s="42">
        <f t="shared" si="100"/>
        <v>4518</v>
      </c>
      <c r="M278" s="43">
        <f t="shared" si="100"/>
        <v>2843629.2</v>
      </c>
      <c r="N278" s="42"/>
      <c r="O278" s="42"/>
      <c r="P278" s="42"/>
      <c r="Q278" s="42"/>
      <c r="R278" s="44">
        <f>F278+H278+J278+L278</f>
        <v>18073</v>
      </c>
      <c r="S278" s="45">
        <f>G278+I278+K278+M278</f>
        <v>11375146.199999999</v>
      </c>
    </row>
    <row r="279" spans="1:19" ht="15" customHeight="1" x14ac:dyDescent="0.25">
      <c r="A279" s="116"/>
      <c r="B279" s="21" t="s">
        <v>0</v>
      </c>
      <c r="C279" s="31" t="s">
        <v>116</v>
      </c>
      <c r="D279" s="46"/>
      <c r="E279" s="9" t="s">
        <v>30</v>
      </c>
      <c r="F279" s="47">
        <v>3330</v>
      </c>
      <c r="G279" s="48">
        <v>2095753.02</v>
      </c>
      <c r="H279" s="47">
        <v>3330</v>
      </c>
      <c r="I279" s="48">
        <v>2095753.02</v>
      </c>
      <c r="J279" s="47">
        <v>3330</v>
      </c>
      <c r="K279" s="48">
        <v>2096067.82</v>
      </c>
      <c r="L279" s="47">
        <v>3330</v>
      </c>
      <c r="M279" s="48">
        <v>2095753.02</v>
      </c>
      <c r="N279" s="47">
        <f>F279+H279+J279+L279</f>
        <v>13320</v>
      </c>
      <c r="O279" s="48">
        <f>G279+I279+K279+M279</f>
        <v>8383326.8800000008</v>
      </c>
      <c r="P279" s="48"/>
      <c r="Q279" s="48"/>
      <c r="R279" s="48"/>
      <c r="S279" s="48"/>
    </row>
    <row r="280" spans="1:19" ht="15" customHeight="1" x14ac:dyDescent="0.25">
      <c r="A280" s="116"/>
      <c r="B280" s="21" t="s">
        <v>0</v>
      </c>
      <c r="C280" s="31" t="s">
        <v>116</v>
      </c>
      <c r="D280" s="46"/>
      <c r="E280" s="9" t="s">
        <v>2</v>
      </c>
      <c r="F280" s="47">
        <v>1188</v>
      </c>
      <c r="G280" s="48">
        <v>747876.18</v>
      </c>
      <c r="H280" s="47">
        <v>1188</v>
      </c>
      <c r="I280" s="48">
        <v>747876.18</v>
      </c>
      <c r="J280" s="47">
        <v>1189</v>
      </c>
      <c r="K280" s="48">
        <v>748190.78</v>
      </c>
      <c r="L280" s="47">
        <v>1188</v>
      </c>
      <c r="M280" s="48">
        <v>747876.18</v>
      </c>
      <c r="N280" s="48"/>
      <c r="O280" s="48"/>
      <c r="P280" s="47">
        <f>F280+H280+J280+L280</f>
        <v>4753</v>
      </c>
      <c r="Q280" s="48">
        <f>G280+I280+K280+M280</f>
        <v>2991819.3200000003</v>
      </c>
      <c r="R280" s="48"/>
      <c r="S280" s="48"/>
    </row>
    <row r="281" spans="1:19" ht="15" customHeight="1" x14ac:dyDescent="0.25">
      <c r="A281" s="116"/>
      <c r="B281" s="39" t="s">
        <v>8</v>
      </c>
      <c r="C281" s="40"/>
      <c r="D281" s="41"/>
      <c r="E281" s="39" t="s">
        <v>1</v>
      </c>
      <c r="F281" s="42">
        <f t="shared" ref="F281:M281" si="101">F282+F283</f>
        <v>46416</v>
      </c>
      <c r="G281" s="43">
        <f t="shared" si="101"/>
        <v>111805130.75999999</v>
      </c>
      <c r="H281" s="42">
        <f t="shared" si="101"/>
        <v>46417</v>
      </c>
      <c r="I281" s="43">
        <f t="shared" si="101"/>
        <v>111807462.33000001</v>
      </c>
      <c r="J281" s="42">
        <f t="shared" si="101"/>
        <v>46414</v>
      </c>
      <c r="K281" s="43">
        <f t="shared" si="101"/>
        <v>111739779.06</v>
      </c>
      <c r="L281" s="42">
        <f t="shared" si="101"/>
        <v>46417</v>
      </c>
      <c r="M281" s="43">
        <f t="shared" si="101"/>
        <v>111807462.33000001</v>
      </c>
      <c r="N281" s="42"/>
      <c r="O281" s="42"/>
      <c r="P281" s="42"/>
      <c r="Q281" s="42"/>
      <c r="R281" s="44">
        <f>F281+H281+J281+L281</f>
        <v>185664</v>
      </c>
      <c r="S281" s="45">
        <f>G281+I281+K281+M281</f>
        <v>447159834.48000002</v>
      </c>
    </row>
    <row r="282" spans="1:19" ht="15" customHeight="1" x14ac:dyDescent="0.25">
      <c r="A282" s="116"/>
      <c r="B282" s="21" t="s">
        <v>8</v>
      </c>
      <c r="C282" s="31"/>
      <c r="D282" s="46"/>
      <c r="E282" s="9" t="s">
        <v>30</v>
      </c>
      <c r="F282" s="47">
        <v>34207</v>
      </c>
      <c r="G282" s="48">
        <v>82396050.739999995</v>
      </c>
      <c r="H282" s="47">
        <v>34208</v>
      </c>
      <c r="I282" s="48">
        <v>82398368.870000005</v>
      </c>
      <c r="J282" s="47">
        <v>34204</v>
      </c>
      <c r="K282" s="48">
        <v>82345490.849999994</v>
      </c>
      <c r="L282" s="47">
        <v>34208</v>
      </c>
      <c r="M282" s="48">
        <v>82398368.870000005</v>
      </c>
      <c r="N282" s="47">
        <f>F282+H282+J282+L282</f>
        <v>136827</v>
      </c>
      <c r="O282" s="48">
        <f>G282+I282+K282+M282</f>
        <v>329538279.33000004</v>
      </c>
      <c r="P282" s="48"/>
      <c r="Q282" s="48"/>
      <c r="R282" s="48"/>
      <c r="S282" s="48"/>
    </row>
    <row r="283" spans="1:19" ht="15" customHeight="1" x14ac:dyDescent="0.25">
      <c r="A283" s="116"/>
      <c r="B283" s="21" t="s">
        <v>8</v>
      </c>
      <c r="C283" s="31"/>
      <c r="D283" s="46"/>
      <c r="E283" s="9" t="s">
        <v>2</v>
      </c>
      <c r="F283" s="47">
        <v>12209</v>
      </c>
      <c r="G283" s="48">
        <v>29409080.02</v>
      </c>
      <c r="H283" s="47">
        <v>12209</v>
      </c>
      <c r="I283" s="48">
        <v>29409093.460000001</v>
      </c>
      <c r="J283" s="47">
        <v>12210</v>
      </c>
      <c r="K283" s="48">
        <v>29394288.210000001</v>
      </c>
      <c r="L283" s="47">
        <v>12209</v>
      </c>
      <c r="M283" s="48">
        <v>29409093.460000001</v>
      </c>
      <c r="N283" s="48"/>
      <c r="O283" s="48"/>
      <c r="P283" s="47">
        <f>F283+H283+J283+L283</f>
        <v>48837</v>
      </c>
      <c r="Q283" s="48">
        <f>G283+I283+K283+M283</f>
        <v>117621555.15000001</v>
      </c>
      <c r="R283" s="48"/>
      <c r="S283" s="48"/>
    </row>
    <row r="284" spans="1:19" ht="15" customHeight="1" x14ac:dyDescent="0.25">
      <c r="A284" s="111"/>
      <c r="B284" s="51"/>
      <c r="C284" s="52"/>
      <c r="D284" s="53"/>
      <c r="E284" s="51"/>
      <c r="F284" s="54"/>
      <c r="G284" s="55"/>
      <c r="H284" s="54"/>
      <c r="I284" s="55"/>
      <c r="J284" s="54"/>
      <c r="K284" s="55"/>
      <c r="L284" s="54"/>
      <c r="M284" s="59" t="s">
        <v>68</v>
      </c>
      <c r="N284" s="57">
        <f t="shared" ref="N284:S284" si="102">SUM(N278:N283)</f>
        <v>150147</v>
      </c>
      <c r="O284" s="58">
        <f t="shared" si="102"/>
        <v>337921606.21000004</v>
      </c>
      <c r="P284" s="57">
        <f t="shared" si="102"/>
        <v>53590</v>
      </c>
      <c r="Q284" s="58">
        <f t="shared" si="102"/>
        <v>120613374.47</v>
      </c>
      <c r="R284" s="57">
        <f t="shared" si="102"/>
        <v>203737</v>
      </c>
      <c r="S284" s="58">
        <f t="shared" si="102"/>
        <v>458534980.68000001</v>
      </c>
    </row>
    <row r="285" spans="1:19" ht="15" customHeight="1" x14ac:dyDescent="0.25">
      <c r="A285" s="112" t="s">
        <v>69</v>
      </c>
      <c r="B285" s="39" t="s">
        <v>0</v>
      </c>
      <c r="C285" s="40" t="s">
        <v>118</v>
      </c>
      <c r="D285" s="41"/>
      <c r="E285" s="39" t="s">
        <v>1</v>
      </c>
      <c r="F285" s="42">
        <f t="shared" ref="F285:M285" si="103">F286+F287</f>
        <v>17738</v>
      </c>
      <c r="G285" s="43">
        <f t="shared" si="103"/>
        <v>4875262.58</v>
      </c>
      <c r="H285" s="42">
        <f t="shared" si="103"/>
        <v>19451</v>
      </c>
      <c r="I285" s="43">
        <f t="shared" si="103"/>
        <v>5317951.2300000004</v>
      </c>
      <c r="J285" s="42">
        <f t="shared" si="103"/>
        <v>18455</v>
      </c>
      <c r="K285" s="43">
        <f t="shared" si="103"/>
        <v>5044119.6399999997</v>
      </c>
      <c r="L285" s="42">
        <f t="shared" si="103"/>
        <v>17423</v>
      </c>
      <c r="M285" s="43">
        <f t="shared" si="103"/>
        <v>4589614.3600000003</v>
      </c>
      <c r="N285" s="42"/>
      <c r="O285" s="42"/>
      <c r="P285" s="42"/>
      <c r="Q285" s="42"/>
      <c r="R285" s="44">
        <f>F285+H285+J285+L285</f>
        <v>73067</v>
      </c>
      <c r="S285" s="45">
        <f>G285+I285+K285+M285</f>
        <v>19826947.809999999</v>
      </c>
    </row>
    <row r="286" spans="1:19" ht="15" customHeight="1" x14ac:dyDescent="0.25">
      <c r="A286" s="113"/>
      <c r="B286" s="21" t="s">
        <v>0</v>
      </c>
      <c r="C286" s="31" t="s">
        <v>118</v>
      </c>
      <c r="D286" s="46"/>
      <c r="E286" s="9" t="s">
        <v>30</v>
      </c>
      <c r="F286" s="47">
        <v>13065</v>
      </c>
      <c r="G286" s="48">
        <v>3590827.51</v>
      </c>
      <c r="H286" s="47">
        <v>14334</v>
      </c>
      <c r="I286" s="48">
        <v>3919059.02</v>
      </c>
      <c r="J286" s="47">
        <v>13605</v>
      </c>
      <c r="K286" s="48">
        <v>3718560.15</v>
      </c>
      <c r="L286" s="47">
        <v>12840</v>
      </c>
      <c r="M286" s="48">
        <v>3382382.04</v>
      </c>
      <c r="N286" s="47">
        <f>F286+H286+J286+L286</f>
        <v>53844</v>
      </c>
      <c r="O286" s="48">
        <f>G286+I286+K286+M286</f>
        <v>14610828.719999999</v>
      </c>
      <c r="P286" s="48"/>
      <c r="Q286" s="48"/>
      <c r="R286" s="48"/>
      <c r="S286" s="48"/>
    </row>
    <row r="287" spans="1:19" ht="15" customHeight="1" x14ac:dyDescent="0.25">
      <c r="A287" s="113"/>
      <c r="B287" s="21" t="s">
        <v>0</v>
      </c>
      <c r="C287" s="31" t="s">
        <v>118</v>
      </c>
      <c r="D287" s="46"/>
      <c r="E287" s="9" t="s">
        <v>2</v>
      </c>
      <c r="F287" s="47">
        <v>4673</v>
      </c>
      <c r="G287" s="48">
        <v>1284435.07</v>
      </c>
      <c r="H287" s="47">
        <v>5117</v>
      </c>
      <c r="I287" s="48">
        <v>1398892.21</v>
      </c>
      <c r="J287" s="47">
        <v>4850</v>
      </c>
      <c r="K287" s="48">
        <v>1325559.49</v>
      </c>
      <c r="L287" s="47">
        <v>4583</v>
      </c>
      <c r="M287" s="48">
        <v>1207232.32</v>
      </c>
      <c r="N287" s="48"/>
      <c r="O287" s="48"/>
      <c r="P287" s="47">
        <f>F287+H287+J287+L287</f>
        <v>19223</v>
      </c>
      <c r="Q287" s="48">
        <f>G287+I287+K287+M287</f>
        <v>5216119.0900000008</v>
      </c>
      <c r="R287" s="48"/>
      <c r="S287" s="48"/>
    </row>
    <row r="288" spans="1:19" ht="15" customHeight="1" x14ac:dyDescent="0.25">
      <c r="A288" s="113"/>
      <c r="B288" s="39" t="s">
        <v>0</v>
      </c>
      <c r="C288" s="40" t="s">
        <v>114</v>
      </c>
      <c r="D288" s="41"/>
      <c r="E288" s="39" t="s">
        <v>1</v>
      </c>
      <c r="F288" s="42">
        <f t="shared" ref="F288:M288" si="104">F289+F290</f>
        <v>3944</v>
      </c>
      <c r="G288" s="43">
        <f t="shared" si="104"/>
        <v>7854541.7999999998</v>
      </c>
      <c r="H288" s="42">
        <f t="shared" si="104"/>
        <v>3946</v>
      </c>
      <c r="I288" s="43">
        <f t="shared" si="104"/>
        <v>7862808.7999999998</v>
      </c>
      <c r="J288" s="42">
        <f t="shared" si="104"/>
        <v>3944</v>
      </c>
      <c r="K288" s="43">
        <f t="shared" si="104"/>
        <v>7854541.8000000007</v>
      </c>
      <c r="L288" s="42">
        <f t="shared" si="104"/>
        <v>3948</v>
      </c>
      <c r="M288" s="43">
        <f t="shared" si="104"/>
        <v>7871075.7899999991</v>
      </c>
      <c r="N288" s="42"/>
      <c r="O288" s="42"/>
      <c r="P288" s="42"/>
      <c r="Q288" s="42"/>
      <c r="R288" s="44">
        <f>F288+H288+J288+L288</f>
        <v>15782</v>
      </c>
      <c r="S288" s="45">
        <f>G288+I288+K288+M288</f>
        <v>31442968.189999998</v>
      </c>
    </row>
    <row r="289" spans="1:19" ht="15" customHeight="1" x14ac:dyDescent="0.25">
      <c r="A289" s="113"/>
      <c r="B289" s="21" t="s">
        <v>0</v>
      </c>
      <c r="C289" s="31" t="s">
        <v>114</v>
      </c>
      <c r="D289" s="46"/>
      <c r="E289" s="9" t="s">
        <v>30</v>
      </c>
      <c r="F289" s="47">
        <v>2907</v>
      </c>
      <c r="G289" s="48">
        <v>5789485.6600000001</v>
      </c>
      <c r="H289" s="47">
        <v>2908</v>
      </c>
      <c r="I289" s="48">
        <v>5794983.6200000001</v>
      </c>
      <c r="J289" s="47">
        <v>2907</v>
      </c>
      <c r="K289" s="48">
        <v>5790024.2000000002</v>
      </c>
      <c r="L289" s="47">
        <v>2910</v>
      </c>
      <c r="M289" s="48">
        <v>5802567.8099999996</v>
      </c>
      <c r="N289" s="47">
        <f>F289+H289+J289+L289</f>
        <v>11632</v>
      </c>
      <c r="O289" s="48">
        <f>G289+I289+K289+M289</f>
        <v>23177061.289999999</v>
      </c>
      <c r="P289" s="48"/>
      <c r="Q289" s="48"/>
      <c r="R289" s="48"/>
      <c r="S289" s="48"/>
    </row>
    <row r="290" spans="1:19" ht="15" customHeight="1" x14ac:dyDescent="0.25">
      <c r="A290" s="113"/>
      <c r="B290" s="21" t="s">
        <v>0</v>
      </c>
      <c r="C290" s="31" t="s">
        <v>114</v>
      </c>
      <c r="D290" s="46"/>
      <c r="E290" s="9" t="s">
        <v>2</v>
      </c>
      <c r="F290" s="47">
        <v>1037</v>
      </c>
      <c r="G290" s="48">
        <v>2065056.14</v>
      </c>
      <c r="H290" s="47">
        <v>1038</v>
      </c>
      <c r="I290" s="48">
        <v>2067825.18</v>
      </c>
      <c r="J290" s="47">
        <v>1037</v>
      </c>
      <c r="K290" s="48">
        <v>2064517.6</v>
      </c>
      <c r="L290" s="47">
        <v>1038</v>
      </c>
      <c r="M290" s="48">
        <v>2068507.98</v>
      </c>
      <c r="N290" s="48"/>
      <c r="O290" s="48"/>
      <c r="P290" s="47">
        <f>F290+H290+J290+L290</f>
        <v>4150</v>
      </c>
      <c r="Q290" s="48">
        <f>G290+I290+K290+M290</f>
        <v>8265906.9000000004</v>
      </c>
      <c r="R290" s="48"/>
      <c r="S290" s="48"/>
    </row>
    <row r="291" spans="1:19" ht="15" customHeight="1" x14ac:dyDescent="0.25">
      <c r="A291" s="113"/>
      <c r="B291" s="39" t="s">
        <v>0</v>
      </c>
      <c r="C291" s="40" t="s">
        <v>111</v>
      </c>
      <c r="D291" s="41"/>
      <c r="E291" s="39" t="s">
        <v>1</v>
      </c>
      <c r="F291" s="42">
        <f t="shared" ref="F291:M291" si="105">F292+F293</f>
        <v>5180</v>
      </c>
      <c r="G291" s="43">
        <f t="shared" si="105"/>
        <v>7031954.6699999999</v>
      </c>
      <c r="H291" s="42">
        <f t="shared" si="105"/>
        <v>5184</v>
      </c>
      <c r="I291" s="43">
        <f t="shared" si="105"/>
        <v>7030915.4500000002</v>
      </c>
      <c r="J291" s="42">
        <f t="shared" si="105"/>
        <v>5185</v>
      </c>
      <c r="K291" s="43">
        <f t="shared" si="105"/>
        <v>7031954.6699999999</v>
      </c>
      <c r="L291" s="42">
        <f t="shared" si="105"/>
        <v>5190</v>
      </c>
      <c r="M291" s="43">
        <f t="shared" si="105"/>
        <v>7040103.46</v>
      </c>
      <c r="N291" s="42"/>
      <c r="O291" s="42"/>
      <c r="P291" s="42"/>
      <c r="Q291" s="42"/>
      <c r="R291" s="44">
        <f>F291+H291+J291+L291</f>
        <v>20739</v>
      </c>
      <c r="S291" s="45">
        <f>G291+I291+K291+M291</f>
        <v>28134928.25</v>
      </c>
    </row>
    <row r="292" spans="1:19" ht="15" customHeight="1" x14ac:dyDescent="0.25">
      <c r="A292" s="113"/>
      <c r="B292" s="21" t="s">
        <v>0</v>
      </c>
      <c r="C292" s="31" t="s">
        <v>111</v>
      </c>
      <c r="D292" s="46"/>
      <c r="E292" s="9" t="s">
        <v>30</v>
      </c>
      <c r="F292" s="47">
        <v>3818</v>
      </c>
      <c r="G292" s="48">
        <v>5183166.8499999996</v>
      </c>
      <c r="H292" s="47">
        <v>3821</v>
      </c>
      <c r="I292" s="48">
        <v>5181868.33</v>
      </c>
      <c r="J292" s="47">
        <v>3822</v>
      </c>
      <c r="K292" s="48">
        <v>5183648.99</v>
      </c>
      <c r="L292" s="47">
        <v>3826</v>
      </c>
      <c r="M292" s="48">
        <v>5189973.88</v>
      </c>
      <c r="N292" s="47">
        <f>F292+H292+J292+L292</f>
        <v>15287</v>
      </c>
      <c r="O292" s="48">
        <f>G292+I292+K292+M292</f>
        <v>20738658.050000001</v>
      </c>
      <c r="P292" s="48"/>
      <c r="Q292" s="48"/>
      <c r="R292" s="48"/>
      <c r="S292" s="48"/>
    </row>
    <row r="293" spans="1:19" ht="15" customHeight="1" x14ac:dyDescent="0.25">
      <c r="A293" s="113"/>
      <c r="B293" s="21" t="s">
        <v>0</v>
      </c>
      <c r="C293" s="31" t="s">
        <v>111</v>
      </c>
      <c r="D293" s="46"/>
      <c r="E293" s="9" t="s">
        <v>2</v>
      </c>
      <c r="F293" s="47">
        <v>1362</v>
      </c>
      <c r="G293" s="48">
        <v>1848787.82</v>
      </c>
      <c r="H293" s="47">
        <v>1363</v>
      </c>
      <c r="I293" s="48">
        <v>1849047.12</v>
      </c>
      <c r="J293" s="47">
        <v>1363</v>
      </c>
      <c r="K293" s="48">
        <v>1848305.68</v>
      </c>
      <c r="L293" s="47">
        <v>1364</v>
      </c>
      <c r="M293" s="48">
        <v>1850129.58</v>
      </c>
      <c r="N293" s="48"/>
      <c r="O293" s="48"/>
      <c r="P293" s="47">
        <f>F293+H293+J293+L293</f>
        <v>5452</v>
      </c>
      <c r="Q293" s="48">
        <f>G293+I293+K293+M293</f>
        <v>7396270.2000000002</v>
      </c>
      <c r="R293" s="48"/>
      <c r="S293" s="48"/>
    </row>
    <row r="294" spans="1:19" ht="15" customHeight="1" x14ac:dyDescent="0.25">
      <c r="A294" s="113"/>
      <c r="B294" s="39" t="s">
        <v>0</v>
      </c>
      <c r="C294" s="40" t="s">
        <v>117</v>
      </c>
      <c r="D294" s="41"/>
      <c r="E294" s="39" t="s">
        <v>1</v>
      </c>
      <c r="F294" s="42">
        <f t="shared" ref="F294:M294" si="106">F295+F296</f>
        <v>27072</v>
      </c>
      <c r="G294" s="43">
        <f t="shared" si="106"/>
        <v>22480643.359999999</v>
      </c>
      <c r="H294" s="42">
        <f t="shared" si="106"/>
        <v>29713</v>
      </c>
      <c r="I294" s="43">
        <f t="shared" si="106"/>
        <v>24486313.289999999</v>
      </c>
      <c r="J294" s="42">
        <f t="shared" si="106"/>
        <v>28003</v>
      </c>
      <c r="K294" s="43">
        <f t="shared" si="106"/>
        <v>23002209.010000002</v>
      </c>
      <c r="L294" s="42">
        <f t="shared" si="106"/>
        <v>28766</v>
      </c>
      <c r="M294" s="43">
        <f t="shared" si="106"/>
        <v>23548871.75</v>
      </c>
      <c r="N294" s="42"/>
      <c r="O294" s="42"/>
      <c r="P294" s="42"/>
      <c r="Q294" s="42"/>
      <c r="R294" s="44">
        <f>F294+H294+J294+L294</f>
        <v>113554</v>
      </c>
      <c r="S294" s="45">
        <f>G294+I294+K294+M294</f>
        <v>93518037.409999996</v>
      </c>
    </row>
    <row r="295" spans="1:19" ht="15" customHeight="1" x14ac:dyDescent="0.25">
      <c r="A295" s="113"/>
      <c r="B295" s="21" t="s">
        <v>0</v>
      </c>
      <c r="C295" s="31" t="s">
        <v>117</v>
      </c>
      <c r="D295" s="46"/>
      <c r="E295" s="9" t="s">
        <v>30</v>
      </c>
      <c r="F295" s="47">
        <v>19952</v>
      </c>
      <c r="G295" s="48">
        <v>16568469.75</v>
      </c>
      <c r="H295" s="47">
        <v>21897</v>
      </c>
      <c r="I295" s="48">
        <v>18045447.82</v>
      </c>
      <c r="J295" s="47">
        <v>20640</v>
      </c>
      <c r="K295" s="48">
        <v>16954279.300000001</v>
      </c>
      <c r="L295" s="47">
        <v>21202</v>
      </c>
      <c r="M295" s="48">
        <v>17356751.289999999</v>
      </c>
      <c r="N295" s="47">
        <f>F295+H295+J295+L295</f>
        <v>83691</v>
      </c>
      <c r="O295" s="48">
        <f>G295+I295+K295+M295</f>
        <v>68924948.159999996</v>
      </c>
      <c r="P295" s="48"/>
      <c r="Q295" s="48"/>
      <c r="R295" s="48"/>
      <c r="S295" s="48"/>
    </row>
    <row r="296" spans="1:19" ht="15" customHeight="1" x14ac:dyDescent="0.25">
      <c r="A296" s="113"/>
      <c r="B296" s="21" t="s">
        <v>0</v>
      </c>
      <c r="C296" s="31" t="s">
        <v>117</v>
      </c>
      <c r="D296" s="46"/>
      <c r="E296" s="9" t="s">
        <v>2</v>
      </c>
      <c r="F296" s="47">
        <v>7120</v>
      </c>
      <c r="G296" s="48">
        <v>5912173.6100000003</v>
      </c>
      <c r="H296" s="47">
        <v>7816</v>
      </c>
      <c r="I296" s="48">
        <v>6440865.4699999997</v>
      </c>
      <c r="J296" s="47">
        <v>7363</v>
      </c>
      <c r="K296" s="48">
        <v>6047929.71</v>
      </c>
      <c r="L296" s="47">
        <v>7564</v>
      </c>
      <c r="M296" s="48">
        <v>6192120.46</v>
      </c>
      <c r="N296" s="48"/>
      <c r="O296" s="48"/>
      <c r="P296" s="47">
        <f>F296+H296+J296+L296</f>
        <v>29863</v>
      </c>
      <c r="Q296" s="48">
        <f>G296+I296+K296+M296</f>
        <v>24593089.25</v>
      </c>
      <c r="R296" s="48"/>
      <c r="S296" s="48"/>
    </row>
    <row r="297" spans="1:19" ht="15" customHeight="1" x14ac:dyDescent="0.25">
      <c r="A297" s="113"/>
      <c r="B297" s="39" t="s">
        <v>0</v>
      </c>
      <c r="C297" s="40" t="s">
        <v>116</v>
      </c>
      <c r="D297" s="60"/>
      <c r="E297" s="39" t="s">
        <v>1</v>
      </c>
      <c r="F297" s="42">
        <f t="shared" ref="F297:M297" si="107">F298+F299</f>
        <v>9412</v>
      </c>
      <c r="G297" s="43">
        <f t="shared" si="107"/>
        <v>5730842.0899999999</v>
      </c>
      <c r="H297" s="42">
        <f t="shared" si="107"/>
        <v>8759</v>
      </c>
      <c r="I297" s="43">
        <f t="shared" si="107"/>
        <v>5320401.51</v>
      </c>
      <c r="J297" s="42">
        <f t="shared" si="107"/>
        <v>8091</v>
      </c>
      <c r="K297" s="43">
        <f t="shared" si="107"/>
        <v>4899962.3099999996</v>
      </c>
      <c r="L297" s="42">
        <f t="shared" si="107"/>
        <v>9384</v>
      </c>
      <c r="M297" s="43">
        <f t="shared" si="107"/>
        <v>5713218.8899999997</v>
      </c>
      <c r="N297" s="42"/>
      <c r="O297" s="42"/>
      <c r="P297" s="42"/>
      <c r="Q297" s="42"/>
      <c r="R297" s="44">
        <f>F297+H297+J297+L297</f>
        <v>35646</v>
      </c>
      <c r="S297" s="45">
        <f>G297+I297+K297+M297</f>
        <v>21664424.800000001</v>
      </c>
    </row>
    <row r="298" spans="1:19" ht="15" customHeight="1" x14ac:dyDescent="0.25">
      <c r="A298" s="113"/>
      <c r="B298" s="21" t="s">
        <v>0</v>
      </c>
      <c r="C298" s="31" t="s">
        <v>116</v>
      </c>
      <c r="D298" s="46"/>
      <c r="E298" s="9" t="s">
        <v>30</v>
      </c>
      <c r="F298" s="47">
        <v>6937</v>
      </c>
      <c r="G298" s="48">
        <v>4223993.08</v>
      </c>
      <c r="H298" s="47">
        <v>6454</v>
      </c>
      <c r="I298" s="48">
        <v>3920034.61</v>
      </c>
      <c r="J298" s="47">
        <v>5963</v>
      </c>
      <c r="K298" s="48">
        <v>3611302.15</v>
      </c>
      <c r="L298" s="47">
        <v>6917</v>
      </c>
      <c r="M298" s="48">
        <v>4211098.75</v>
      </c>
      <c r="N298" s="47">
        <f>F298+H298+J298+L298</f>
        <v>26271</v>
      </c>
      <c r="O298" s="48">
        <f>G298+I298+K298+M298</f>
        <v>15966428.59</v>
      </c>
      <c r="P298" s="48"/>
      <c r="Q298" s="48"/>
      <c r="R298" s="48"/>
      <c r="S298" s="48"/>
    </row>
    <row r="299" spans="1:19" ht="15" customHeight="1" x14ac:dyDescent="0.25">
      <c r="A299" s="113"/>
      <c r="B299" s="21" t="s">
        <v>0</v>
      </c>
      <c r="C299" s="31" t="s">
        <v>116</v>
      </c>
      <c r="D299" s="46"/>
      <c r="E299" s="9" t="s">
        <v>2</v>
      </c>
      <c r="F299" s="47">
        <v>2475</v>
      </c>
      <c r="G299" s="48">
        <v>1506849.01</v>
      </c>
      <c r="H299" s="47">
        <v>2305</v>
      </c>
      <c r="I299" s="48">
        <v>1400366.9</v>
      </c>
      <c r="J299" s="47">
        <v>2128</v>
      </c>
      <c r="K299" s="48">
        <v>1288660.1599999999</v>
      </c>
      <c r="L299" s="47">
        <v>2467</v>
      </c>
      <c r="M299" s="48">
        <v>1502120.14</v>
      </c>
      <c r="N299" s="48"/>
      <c r="O299" s="48"/>
      <c r="P299" s="47">
        <f>F299+H299+J299+L299</f>
        <v>9375</v>
      </c>
      <c r="Q299" s="48">
        <f>G299+I299+K299+M299</f>
        <v>5697996.21</v>
      </c>
      <c r="R299" s="48"/>
      <c r="S299" s="48"/>
    </row>
    <row r="300" spans="1:19" ht="15" customHeight="1" x14ac:dyDescent="0.25">
      <c r="A300" s="113"/>
      <c r="B300" s="39" t="s">
        <v>3</v>
      </c>
      <c r="C300" s="40"/>
      <c r="D300" s="41"/>
      <c r="E300" s="39" t="s">
        <v>1</v>
      </c>
      <c r="F300" s="42">
        <f t="shared" ref="F300:M300" si="108">F301+F302</f>
        <v>743</v>
      </c>
      <c r="G300" s="43">
        <f t="shared" si="108"/>
        <v>14408491.539999999</v>
      </c>
      <c r="H300" s="42">
        <f t="shared" si="108"/>
        <v>875</v>
      </c>
      <c r="I300" s="43">
        <f t="shared" si="108"/>
        <v>24682735.82</v>
      </c>
      <c r="J300" s="42">
        <f t="shared" si="108"/>
        <v>693</v>
      </c>
      <c r="K300" s="43">
        <f t="shared" si="108"/>
        <v>22803464.899999999</v>
      </c>
      <c r="L300" s="42">
        <f t="shared" si="108"/>
        <v>941</v>
      </c>
      <c r="M300" s="43">
        <f t="shared" si="108"/>
        <v>25463117.539999999</v>
      </c>
      <c r="N300" s="42"/>
      <c r="O300" s="42"/>
      <c r="P300" s="42"/>
      <c r="Q300" s="42"/>
      <c r="R300" s="44">
        <f>F300+H300+J300+L300</f>
        <v>3252</v>
      </c>
      <c r="S300" s="45">
        <f>G300+I300+K300+M300</f>
        <v>87357809.799999997</v>
      </c>
    </row>
    <row r="301" spans="1:19" ht="15" customHeight="1" x14ac:dyDescent="0.25">
      <c r="A301" s="113"/>
      <c r="B301" s="21" t="s">
        <v>3</v>
      </c>
      <c r="C301" s="49"/>
      <c r="D301" s="46"/>
      <c r="E301" s="9" t="s">
        <v>30</v>
      </c>
      <c r="F301" s="47">
        <v>547</v>
      </c>
      <c r="G301" s="48">
        <v>10600186.539999999</v>
      </c>
      <c r="H301" s="47">
        <v>643</v>
      </c>
      <c r="I301" s="48">
        <v>18131145.449999999</v>
      </c>
      <c r="J301" s="47">
        <v>511</v>
      </c>
      <c r="K301" s="48">
        <v>16815616.289999999</v>
      </c>
      <c r="L301" s="47">
        <v>693</v>
      </c>
      <c r="M301" s="48">
        <v>18745853.399999999</v>
      </c>
      <c r="N301" s="47">
        <f>F301+H301+J301+L301</f>
        <v>2394</v>
      </c>
      <c r="O301" s="48">
        <f>G301+I301+K301+M301</f>
        <v>64292801.68</v>
      </c>
      <c r="P301" s="48"/>
      <c r="Q301" s="48"/>
      <c r="R301" s="48"/>
      <c r="S301" s="48"/>
    </row>
    <row r="302" spans="1:19" ht="15" customHeight="1" x14ac:dyDescent="0.25">
      <c r="A302" s="113"/>
      <c r="B302" s="21" t="s">
        <v>3</v>
      </c>
      <c r="C302" s="49"/>
      <c r="D302" s="46"/>
      <c r="E302" s="9" t="s">
        <v>2</v>
      </c>
      <c r="F302" s="47">
        <v>196</v>
      </c>
      <c r="G302" s="48">
        <v>3808305</v>
      </c>
      <c r="H302" s="47">
        <v>232</v>
      </c>
      <c r="I302" s="48">
        <v>6551590.3700000001</v>
      </c>
      <c r="J302" s="47">
        <v>182</v>
      </c>
      <c r="K302" s="48">
        <v>5987848.6100000003</v>
      </c>
      <c r="L302" s="47">
        <v>248</v>
      </c>
      <c r="M302" s="48">
        <v>6717264.1399999997</v>
      </c>
      <c r="N302" s="48"/>
      <c r="O302" s="48"/>
      <c r="P302" s="47">
        <f>F302+H302+J302+L302</f>
        <v>858</v>
      </c>
      <c r="Q302" s="48">
        <f>G302+I302+K302+M302</f>
        <v>23065008.120000001</v>
      </c>
      <c r="R302" s="48"/>
      <c r="S302" s="48"/>
    </row>
    <row r="303" spans="1:19" ht="15" customHeight="1" x14ac:dyDescent="0.25">
      <c r="A303" s="113"/>
      <c r="B303" s="39" t="s">
        <v>4</v>
      </c>
      <c r="C303" s="40"/>
      <c r="D303" s="41"/>
      <c r="E303" s="39" t="s">
        <v>1</v>
      </c>
      <c r="F303" s="42">
        <f t="shared" ref="F303:M303" si="109">F304+F305</f>
        <v>4797</v>
      </c>
      <c r="G303" s="43">
        <f t="shared" si="109"/>
        <v>129757489.49000001</v>
      </c>
      <c r="H303" s="42">
        <f t="shared" si="109"/>
        <v>4758</v>
      </c>
      <c r="I303" s="43">
        <f t="shared" si="109"/>
        <v>128049495.47</v>
      </c>
      <c r="J303" s="42">
        <f t="shared" si="109"/>
        <v>4725</v>
      </c>
      <c r="K303" s="43">
        <f t="shared" si="109"/>
        <v>127808766.48999999</v>
      </c>
      <c r="L303" s="42">
        <f t="shared" si="109"/>
        <v>4773</v>
      </c>
      <c r="M303" s="43">
        <f t="shared" si="109"/>
        <v>128826261.66</v>
      </c>
      <c r="N303" s="42"/>
      <c r="O303" s="42"/>
      <c r="P303" s="42"/>
      <c r="Q303" s="42"/>
      <c r="R303" s="44">
        <f>F303+H303+J303+L303</f>
        <v>19053</v>
      </c>
      <c r="S303" s="45">
        <f>G303+I303+K303+M303</f>
        <v>514442013.11000001</v>
      </c>
    </row>
    <row r="304" spans="1:19" ht="15" customHeight="1" x14ac:dyDescent="0.25">
      <c r="A304" s="113"/>
      <c r="B304" s="21" t="s">
        <v>4</v>
      </c>
      <c r="C304" s="31"/>
      <c r="D304" s="46"/>
      <c r="E304" s="9" t="s">
        <v>30</v>
      </c>
      <c r="F304" s="47">
        <v>3526</v>
      </c>
      <c r="G304" s="48">
        <v>95380912.469999999</v>
      </c>
      <c r="H304" s="47">
        <v>3501</v>
      </c>
      <c r="I304" s="48">
        <v>94207280.930000007</v>
      </c>
      <c r="J304" s="47">
        <v>3479</v>
      </c>
      <c r="K304" s="48">
        <v>94108332.599999994</v>
      </c>
      <c r="L304" s="47">
        <v>3515</v>
      </c>
      <c r="M304" s="48">
        <v>94866780.010000005</v>
      </c>
      <c r="N304" s="47">
        <f>F304+H304+J304+L304</f>
        <v>14021</v>
      </c>
      <c r="O304" s="48">
        <f>G304+I304+K304+M304</f>
        <v>378563306.00999999</v>
      </c>
      <c r="P304" s="48"/>
      <c r="Q304" s="48"/>
      <c r="R304" s="48"/>
      <c r="S304" s="48"/>
    </row>
    <row r="305" spans="1:19" ht="15" customHeight="1" x14ac:dyDescent="0.25">
      <c r="A305" s="113"/>
      <c r="B305" s="21" t="s">
        <v>4</v>
      </c>
      <c r="C305" s="31"/>
      <c r="D305" s="46"/>
      <c r="E305" s="9" t="s">
        <v>2</v>
      </c>
      <c r="F305" s="47">
        <v>1271</v>
      </c>
      <c r="G305" s="48">
        <v>34376577.020000003</v>
      </c>
      <c r="H305" s="47">
        <v>1257</v>
      </c>
      <c r="I305" s="48">
        <v>33842214.539999999</v>
      </c>
      <c r="J305" s="47">
        <v>1246</v>
      </c>
      <c r="K305" s="48">
        <v>33700433.890000001</v>
      </c>
      <c r="L305" s="47">
        <v>1258</v>
      </c>
      <c r="M305" s="48">
        <v>33959481.649999999</v>
      </c>
      <c r="N305" s="48"/>
      <c r="O305" s="48"/>
      <c r="P305" s="47">
        <f>F305+H305+J305+L305</f>
        <v>5032</v>
      </c>
      <c r="Q305" s="48">
        <f>G305+I305+K305+M305</f>
        <v>135878707.09999999</v>
      </c>
      <c r="R305" s="48"/>
      <c r="S305" s="48"/>
    </row>
    <row r="306" spans="1:19" ht="15" customHeight="1" x14ac:dyDescent="0.25">
      <c r="A306" s="113"/>
      <c r="B306" s="39" t="s">
        <v>4</v>
      </c>
      <c r="C306" s="40"/>
      <c r="D306" s="41" t="s">
        <v>6</v>
      </c>
      <c r="E306" s="39" t="s">
        <v>1</v>
      </c>
      <c r="F306" s="42">
        <f t="shared" ref="F306:M306" si="110">F307+F308</f>
        <v>37</v>
      </c>
      <c r="G306" s="43">
        <f t="shared" si="110"/>
        <v>6506886</v>
      </c>
      <c r="H306" s="42">
        <f t="shared" si="110"/>
        <v>103</v>
      </c>
      <c r="I306" s="43">
        <f t="shared" si="110"/>
        <v>18866453</v>
      </c>
      <c r="J306" s="42">
        <f t="shared" si="110"/>
        <v>94</v>
      </c>
      <c r="K306" s="43">
        <f t="shared" si="110"/>
        <v>16994677</v>
      </c>
      <c r="L306" s="42">
        <f t="shared" si="110"/>
        <v>55</v>
      </c>
      <c r="M306" s="43">
        <f t="shared" si="110"/>
        <v>11090413</v>
      </c>
      <c r="N306" s="42"/>
      <c r="O306" s="42"/>
      <c r="P306" s="42"/>
      <c r="Q306" s="42"/>
      <c r="R306" s="44">
        <f>F306+H306+J306+L306</f>
        <v>289</v>
      </c>
      <c r="S306" s="45">
        <f>G306+I306+K306+M306</f>
        <v>53458429</v>
      </c>
    </row>
    <row r="307" spans="1:19" ht="15" customHeight="1" x14ac:dyDescent="0.25">
      <c r="A307" s="113"/>
      <c r="B307" s="21" t="s">
        <v>4</v>
      </c>
      <c r="C307" s="31"/>
      <c r="D307" s="46" t="s">
        <v>6</v>
      </c>
      <c r="E307" s="9" t="s">
        <v>30</v>
      </c>
      <c r="F307" s="47">
        <v>23</v>
      </c>
      <c r="G307" s="48">
        <v>4032436.39</v>
      </c>
      <c r="H307" s="47">
        <v>66</v>
      </c>
      <c r="I307" s="48">
        <v>12030781.619999999</v>
      </c>
      <c r="J307" s="47">
        <v>65</v>
      </c>
      <c r="K307" s="48">
        <v>11683840.439999999</v>
      </c>
      <c r="L307" s="47">
        <v>36</v>
      </c>
      <c r="M307" s="48">
        <v>7199040.0199999996</v>
      </c>
      <c r="N307" s="47">
        <f>F307+H307+J307+L307</f>
        <v>190</v>
      </c>
      <c r="O307" s="48">
        <f>G307+I307+K307+M307</f>
        <v>34946098.469999999</v>
      </c>
      <c r="P307" s="48"/>
      <c r="Q307" s="48"/>
      <c r="R307" s="48"/>
      <c r="S307" s="48"/>
    </row>
    <row r="308" spans="1:19" ht="15" customHeight="1" x14ac:dyDescent="0.25">
      <c r="A308" s="113"/>
      <c r="B308" s="21" t="s">
        <v>4</v>
      </c>
      <c r="C308" s="31"/>
      <c r="D308" s="46" t="s">
        <v>6</v>
      </c>
      <c r="E308" s="9" t="s">
        <v>2</v>
      </c>
      <c r="F308" s="47">
        <v>14</v>
      </c>
      <c r="G308" s="48">
        <v>2474449.61</v>
      </c>
      <c r="H308" s="47">
        <v>37</v>
      </c>
      <c r="I308" s="48">
        <v>6835671.3799999999</v>
      </c>
      <c r="J308" s="47">
        <v>29</v>
      </c>
      <c r="K308" s="48">
        <v>5310836.5599999996</v>
      </c>
      <c r="L308" s="47">
        <v>19</v>
      </c>
      <c r="M308" s="48">
        <v>3891372.98</v>
      </c>
      <c r="N308" s="48"/>
      <c r="O308" s="48"/>
      <c r="P308" s="47">
        <f>F308+H308+J308+L308</f>
        <v>99</v>
      </c>
      <c r="Q308" s="48">
        <f>G308+I308+K308+M308</f>
        <v>18512330.530000001</v>
      </c>
      <c r="R308" s="48"/>
      <c r="S308" s="48"/>
    </row>
    <row r="309" spans="1:19" ht="15" customHeight="1" x14ac:dyDescent="0.25">
      <c r="A309" s="113"/>
      <c r="B309" s="39" t="s">
        <v>0</v>
      </c>
      <c r="C309" s="40" t="s">
        <v>117</v>
      </c>
      <c r="D309" s="41" t="s">
        <v>112</v>
      </c>
      <c r="E309" s="39" t="s">
        <v>1</v>
      </c>
      <c r="F309" s="42">
        <f t="shared" ref="F309:M309" si="111">F310+F311</f>
        <v>6941</v>
      </c>
      <c r="G309" s="43">
        <f t="shared" si="111"/>
        <v>5453301.9500000002</v>
      </c>
      <c r="H309" s="42">
        <f t="shared" si="111"/>
        <v>7619</v>
      </c>
      <c r="I309" s="43">
        <f t="shared" si="111"/>
        <v>6115527.1799999997</v>
      </c>
      <c r="J309" s="42">
        <f t="shared" si="111"/>
        <v>7660</v>
      </c>
      <c r="K309" s="43">
        <f t="shared" si="111"/>
        <v>6079598.0299999993</v>
      </c>
      <c r="L309" s="42">
        <f t="shared" si="111"/>
        <v>7609</v>
      </c>
      <c r="M309" s="43">
        <f t="shared" si="111"/>
        <v>5966619.3000000007</v>
      </c>
      <c r="N309" s="42"/>
      <c r="O309" s="42"/>
      <c r="P309" s="42"/>
      <c r="Q309" s="42"/>
      <c r="R309" s="44">
        <f>F309+H309+J309+L309</f>
        <v>29829</v>
      </c>
      <c r="S309" s="45">
        <f>G309+I309+K309+M309</f>
        <v>23615046.459999997</v>
      </c>
    </row>
    <row r="310" spans="1:19" ht="15" customHeight="1" x14ac:dyDescent="0.25">
      <c r="A310" s="113"/>
      <c r="B310" s="21" t="s">
        <v>0</v>
      </c>
      <c r="C310" s="31" t="s">
        <v>117</v>
      </c>
      <c r="D310" s="46" t="s">
        <v>112</v>
      </c>
      <c r="E310" s="9" t="s">
        <v>30</v>
      </c>
      <c r="F310" s="47">
        <v>5115</v>
      </c>
      <c r="G310" s="48">
        <v>4018741.77</v>
      </c>
      <c r="H310" s="47">
        <v>5616</v>
      </c>
      <c r="I310" s="48">
        <v>4507908.5199999996</v>
      </c>
      <c r="J310" s="47">
        <v>5647</v>
      </c>
      <c r="K310" s="48">
        <v>4481855.76</v>
      </c>
      <c r="L310" s="47">
        <v>5608</v>
      </c>
      <c r="M310" s="48">
        <v>4397662.6900000004</v>
      </c>
      <c r="N310" s="47">
        <f>F310+H310+J310+L310</f>
        <v>21986</v>
      </c>
      <c r="O310" s="48">
        <f>G310+I310+K310+M310</f>
        <v>17406168.739999998</v>
      </c>
      <c r="P310" s="48"/>
      <c r="Q310" s="48"/>
      <c r="R310" s="48"/>
      <c r="S310" s="48"/>
    </row>
    <row r="311" spans="1:19" ht="15" customHeight="1" x14ac:dyDescent="0.25">
      <c r="A311" s="113"/>
      <c r="B311" s="21" t="s">
        <v>0</v>
      </c>
      <c r="C311" s="31" t="s">
        <v>117</v>
      </c>
      <c r="D311" s="46" t="s">
        <v>112</v>
      </c>
      <c r="E311" s="9" t="s">
        <v>2</v>
      </c>
      <c r="F311" s="47">
        <v>1826</v>
      </c>
      <c r="G311" s="48">
        <v>1434560.18</v>
      </c>
      <c r="H311" s="47">
        <v>2003</v>
      </c>
      <c r="I311" s="48">
        <v>1607618.66</v>
      </c>
      <c r="J311" s="47">
        <v>2013</v>
      </c>
      <c r="K311" s="48">
        <v>1597742.27</v>
      </c>
      <c r="L311" s="47">
        <v>2001</v>
      </c>
      <c r="M311" s="48">
        <v>1568956.61</v>
      </c>
      <c r="N311" s="48"/>
      <c r="O311" s="48"/>
      <c r="P311" s="47">
        <f>F311+H311+J311+L311</f>
        <v>7843</v>
      </c>
      <c r="Q311" s="48">
        <f>G311+I311+K311+M311</f>
        <v>6208877.7199999997</v>
      </c>
      <c r="R311" s="48"/>
      <c r="S311" s="48"/>
    </row>
    <row r="312" spans="1:19" ht="15" customHeight="1" x14ac:dyDescent="0.25">
      <c r="A312" s="113"/>
      <c r="B312" s="39" t="s">
        <v>0</v>
      </c>
      <c r="C312" s="40" t="s">
        <v>117</v>
      </c>
      <c r="D312" s="41" t="s">
        <v>110</v>
      </c>
      <c r="E312" s="39" t="s">
        <v>1</v>
      </c>
      <c r="F312" s="42">
        <f t="shared" ref="F312:M312" si="112">F313+F314</f>
        <v>4951</v>
      </c>
      <c r="G312" s="43">
        <f t="shared" si="112"/>
        <v>7197544.8899999997</v>
      </c>
      <c r="H312" s="42">
        <f t="shared" si="112"/>
        <v>6051</v>
      </c>
      <c r="I312" s="43">
        <f t="shared" si="112"/>
        <v>8674685.0999999996</v>
      </c>
      <c r="J312" s="42">
        <f t="shared" si="112"/>
        <v>6051</v>
      </c>
      <c r="K312" s="43">
        <f t="shared" si="112"/>
        <v>8674685.0999999996</v>
      </c>
      <c r="L312" s="42">
        <f t="shared" si="112"/>
        <v>5212</v>
      </c>
      <c r="M312" s="43">
        <f t="shared" si="112"/>
        <v>7301491.0499999998</v>
      </c>
      <c r="N312" s="42"/>
      <c r="O312" s="42"/>
      <c r="P312" s="42"/>
      <c r="Q312" s="42"/>
      <c r="R312" s="44">
        <f>F312+H312+J312+L312</f>
        <v>22265</v>
      </c>
      <c r="S312" s="45">
        <f>G312+I312+K312+M312</f>
        <v>31848406.139999997</v>
      </c>
    </row>
    <row r="313" spans="1:19" ht="15" customHeight="1" x14ac:dyDescent="0.25">
      <c r="A313" s="113"/>
      <c r="B313" s="21" t="s">
        <v>0</v>
      </c>
      <c r="C313" s="31" t="s">
        <v>117</v>
      </c>
      <c r="D313" s="46" t="s">
        <v>110</v>
      </c>
      <c r="E313" s="9" t="s">
        <v>30</v>
      </c>
      <c r="F313" s="47">
        <v>3648</v>
      </c>
      <c r="G313" s="48">
        <v>5302807.01</v>
      </c>
      <c r="H313" s="47">
        <v>4455</v>
      </c>
      <c r="I313" s="48">
        <v>6387039.5599999996</v>
      </c>
      <c r="J313" s="47">
        <v>4458</v>
      </c>
      <c r="K313" s="48">
        <v>6391125.1799999997</v>
      </c>
      <c r="L313" s="47">
        <v>3841</v>
      </c>
      <c r="M313" s="48">
        <v>5380265.3799999999</v>
      </c>
      <c r="N313" s="47">
        <f>F313+H313+J313+L313</f>
        <v>16402</v>
      </c>
      <c r="O313" s="48">
        <f>G313+I313+K313+M313</f>
        <v>23461237.129999999</v>
      </c>
      <c r="P313" s="48"/>
      <c r="Q313" s="48"/>
      <c r="R313" s="48"/>
      <c r="S313" s="48"/>
    </row>
    <row r="314" spans="1:19" ht="15" customHeight="1" x14ac:dyDescent="0.25">
      <c r="A314" s="113"/>
      <c r="B314" s="21" t="s">
        <v>0</v>
      </c>
      <c r="C314" s="31" t="s">
        <v>117</v>
      </c>
      <c r="D314" s="46" t="s">
        <v>110</v>
      </c>
      <c r="E314" s="9" t="s">
        <v>2</v>
      </c>
      <c r="F314" s="47">
        <v>1303</v>
      </c>
      <c r="G314" s="48">
        <v>1894737.88</v>
      </c>
      <c r="H314" s="47">
        <v>1596</v>
      </c>
      <c r="I314" s="48">
        <v>2287645.54</v>
      </c>
      <c r="J314" s="47">
        <v>1593</v>
      </c>
      <c r="K314" s="48">
        <v>2283559.92</v>
      </c>
      <c r="L314" s="47">
        <v>1371</v>
      </c>
      <c r="M314" s="48">
        <v>1921225.67</v>
      </c>
      <c r="N314" s="48"/>
      <c r="O314" s="48"/>
      <c r="P314" s="47">
        <f>F314+H314+J314+L314</f>
        <v>5863</v>
      </c>
      <c r="Q314" s="48">
        <f>G314+I314+K314+M314</f>
        <v>8387169.0099999998</v>
      </c>
      <c r="R314" s="48"/>
      <c r="S314" s="48"/>
    </row>
    <row r="315" spans="1:19" ht="15" customHeight="1" x14ac:dyDescent="0.25">
      <c r="A315" s="113"/>
      <c r="B315" s="39" t="s">
        <v>4</v>
      </c>
      <c r="C315" s="40"/>
      <c r="D315" s="41" t="s">
        <v>110</v>
      </c>
      <c r="E315" s="39" t="s">
        <v>1</v>
      </c>
      <c r="F315" s="42">
        <f t="shared" ref="F315:M315" si="113">F316+F317</f>
        <v>52</v>
      </c>
      <c r="G315" s="43">
        <f t="shared" si="113"/>
        <v>307026.45</v>
      </c>
      <c r="H315" s="42">
        <f t="shared" si="113"/>
        <v>52</v>
      </c>
      <c r="I315" s="43">
        <f t="shared" si="113"/>
        <v>306694.34999999998</v>
      </c>
      <c r="J315" s="42">
        <f t="shared" si="113"/>
        <v>52</v>
      </c>
      <c r="K315" s="43">
        <f t="shared" si="113"/>
        <v>306860.40000000002</v>
      </c>
      <c r="L315" s="42">
        <f t="shared" si="113"/>
        <v>57</v>
      </c>
      <c r="M315" s="43">
        <f t="shared" si="113"/>
        <v>336085.2</v>
      </c>
      <c r="N315" s="42"/>
      <c r="O315" s="42"/>
      <c r="P315" s="42"/>
      <c r="Q315" s="42"/>
      <c r="R315" s="44">
        <f>F315+H315+J315+L315</f>
        <v>213</v>
      </c>
      <c r="S315" s="45">
        <f>G315+I315+K315+M315</f>
        <v>1256666.4000000001</v>
      </c>
    </row>
    <row r="316" spans="1:19" ht="15" customHeight="1" x14ac:dyDescent="0.25">
      <c r="A316" s="113"/>
      <c r="B316" s="21" t="s">
        <v>4</v>
      </c>
      <c r="C316" s="31"/>
      <c r="D316" s="46" t="s">
        <v>110</v>
      </c>
      <c r="E316" s="9" t="s">
        <v>30</v>
      </c>
      <c r="F316" s="47">
        <v>39</v>
      </c>
      <c r="G316" s="48">
        <v>230269.84</v>
      </c>
      <c r="H316" s="47">
        <v>39</v>
      </c>
      <c r="I316" s="48">
        <v>228626.7</v>
      </c>
      <c r="J316" s="47">
        <v>39</v>
      </c>
      <c r="K316" s="48">
        <v>230145.3</v>
      </c>
      <c r="L316" s="47">
        <v>43</v>
      </c>
      <c r="M316" s="48">
        <v>255424.75</v>
      </c>
      <c r="N316" s="47">
        <f>F316+H316+J316+L316</f>
        <v>160</v>
      </c>
      <c r="O316" s="48">
        <f>G316+I316+K316+M316</f>
        <v>944466.59000000008</v>
      </c>
      <c r="P316" s="48"/>
      <c r="Q316" s="48"/>
      <c r="R316" s="48"/>
      <c r="S316" s="48"/>
    </row>
    <row r="317" spans="1:19" ht="15" customHeight="1" x14ac:dyDescent="0.25">
      <c r="A317" s="113"/>
      <c r="B317" s="21" t="s">
        <v>4</v>
      </c>
      <c r="C317" s="31"/>
      <c r="D317" s="46" t="s">
        <v>110</v>
      </c>
      <c r="E317" s="9" t="s">
        <v>2</v>
      </c>
      <c r="F317" s="47">
        <v>13</v>
      </c>
      <c r="G317" s="48">
        <v>76756.61</v>
      </c>
      <c r="H317" s="47">
        <v>13</v>
      </c>
      <c r="I317" s="48">
        <v>78067.649999999994</v>
      </c>
      <c r="J317" s="47">
        <v>13</v>
      </c>
      <c r="K317" s="48">
        <v>76715.100000000006</v>
      </c>
      <c r="L317" s="47">
        <v>14</v>
      </c>
      <c r="M317" s="48">
        <v>80660.45</v>
      </c>
      <c r="N317" s="48"/>
      <c r="O317" s="48"/>
      <c r="P317" s="47">
        <f>F317+H317+J317+L317</f>
        <v>53</v>
      </c>
      <c r="Q317" s="48">
        <f>G317+I317+K317+M317</f>
        <v>312199.81</v>
      </c>
      <c r="R317" s="48"/>
      <c r="S317" s="48"/>
    </row>
    <row r="318" spans="1:19" ht="15" customHeight="1" x14ac:dyDescent="0.25">
      <c r="A318" s="114"/>
      <c r="B318" s="51"/>
      <c r="C318" s="52"/>
      <c r="D318" s="53"/>
      <c r="E318" s="51"/>
      <c r="F318" s="54"/>
      <c r="G318" s="55"/>
      <c r="H318" s="54"/>
      <c r="I318" s="55"/>
      <c r="J318" s="54"/>
      <c r="K318" s="55"/>
      <c r="L318" s="54"/>
      <c r="M318" s="59" t="s">
        <v>69</v>
      </c>
      <c r="N318" s="57">
        <f t="shared" ref="N318:S318" si="114">SUM(N285:N317)</f>
        <v>245878</v>
      </c>
      <c r="O318" s="58">
        <f t="shared" si="114"/>
        <v>663032003.43000007</v>
      </c>
      <c r="P318" s="57">
        <f t="shared" si="114"/>
        <v>87811</v>
      </c>
      <c r="Q318" s="58">
        <f t="shared" si="114"/>
        <v>243533673.94</v>
      </c>
      <c r="R318" s="57">
        <f t="shared" si="114"/>
        <v>333689</v>
      </c>
      <c r="S318" s="58">
        <f t="shared" si="114"/>
        <v>906565677.37</v>
      </c>
    </row>
    <row r="319" spans="1:19" ht="15" customHeight="1" x14ac:dyDescent="0.25">
      <c r="A319" s="112" t="s">
        <v>70</v>
      </c>
      <c r="B319" s="39" t="s">
        <v>0</v>
      </c>
      <c r="C319" s="40" t="s">
        <v>118</v>
      </c>
      <c r="D319" s="41"/>
      <c r="E319" s="39" t="s">
        <v>1</v>
      </c>
      <c r="F319" s="42">
        <f t="shared" ref="F319:M319" si="115">F320+F321</f>
        <v>47142</v>
      </c>
      <c r="G319" s="43">
        <f t="shared" si="115"/>
        <v>13108675.199999999</v>
      </c>
      <c r="H319" s="42">
        <f t="shared" si="115"/>
        <v>50982</v>
      </c>
      <c r="I319" s="43">
        <f t="shared" si="115"/>
        <v>14121022.09</v>
      </c>
      <c r="J319" s="42">
        <f t="shared" si="115"/>
        <v>46634</v>
      </c>
      <c r="K319" s="43">
        <f t="shared" si="115"/>
        <v>13019433.34</v>
      </c>
      <c r="L319" s="42">
        <f t="shared" si="115"/>
        <v>51473</v>
      </c>
      <c r="M319" s="43">
        <f t="shared" si="115"/>
        <v>14444733.890000001</v>
      </c>
      <c r="N319" s="42"/>
      <c r="O319" s="42"/>
      <c r="P319" s="42"/>
      <c r="Q319" s="42"/>
      <c r="R319" s="44">
        <f>F319+H319+J319+L319</f>
        <v>196231</v>
      </c>
      <c r="S319" s="45">
        <f>G319+I319+K319+M319</f>
        <v>54693864.519999996</v>
      </c>
    </row>
    <row r="320" spans="1:19" ht="15" customHeight="1" x14ac:dyDescent="0.25">
      <c r="A320" s="113"/>
      <c r="B320" s="21" t="s">
        <v>0</v>
      </c>
      <c r="C320" s="31" t="s">
        <v>118</v>
      </c>
      <c r="D320" s="46"/>
      <c r="E320" s="9" t="s">
        <v>30</v>
      </c>
      <c r="F320" s="47">
        <v>34750</v>
      </c>
      <c r="G320" s="48">
        <v>9662810.6199999992</v>
      </c>
      <c r="H320" s="47">
        <v>37581</v>
      </c>
      <c r="I320" s="48">
        <v>10409186.01</v>
      </c>
      <c r="J320" s="47">
        <v>34376</v>
      </c>
      <c r="K320" s="48">
        <v>9597205.6199999992</v>
      </c>
      <c r="L320" s="47">
        <v>37945</v>
      </c>
      <c r="M320" s="48">
        <v>10648503.91</v>
      </c>
      <c r="N320" s="47">
        <f>F320+H320+J320+L320</f>
        <v>144652</v>
      </c>
      <c r="O320" s="48">
        <f>G320+I320+K320+M320</f>
        <v>40317706.159999996</v>
      </c>
      <c r="P320" s="48"/>
      <c r="Q320" s="48"/>
      <c r="R320" s="48"/>
      <c r="S320" s="48"/>
    </row>
    <row r="321" spans="1:19" ht="15" customHeight="1" x14ac:dyDescent="0.25">
      <c r="A321" s="113"/>
      <c r="B321" s="21" t="s">
        <v>0</v>
      </c>
      <c r="C321" s="31" t="s">
        <v>118</v>
      </c>
      <c r="D321" s="46"/>
      <c r="E321" s="9" t="s">
        <v>2</v>
      </c>
      <c r="F321" s="47">
        <v>12392</v>
      </c>
      <c r="G321" s="48">
        <v>3445864.58</v>
      </c>
      <c r="H321" s="47">
        <v>13401</v>
      </c>
      <c r="I321" s="48">
        <v>3711836.08</v>
      </c>
      <c r="J321" s="47">
        <v>12258</v>
      </c>
      <c r="K321" s="48">
        <v>3422227.72</v>
      </c>
      <c r="L321" s="47">
        <v>13528</v>
      </c>
      <c r="M321" s="48">
        <v>3796229.98</v>
      </c>
      <c r="N321" s="48"/>
      <c r="O321" s="48"/>
      <c r="P321" s="47">
        <f>F321+H321+J321+L321</f>
        <v>51579</v>
      </c>
      <c r="Q321" s="48">
        <f>G321+I321+K321+M321</f>
        <v>14376158.360000001</v>
      </c>
      <c r="R321" s="48"/>
      <c r="S321" s="48"/>
    </row>
    <row r="322" spans="1:19" ht="15" customHeight="1" x14ac:dyDescent="0.25">
      <c r="A322" s="113"/>
      <c r="B322" s="39" t="s">
        <v>0</v>
      </c>
      <c r="C322" s="40" t="s">
        <v>114</v>
      </c>
      <c r="D322" s="41"/>
      <c r="E322" s="39" t="s">
        <v>1</v>
      </c>
      <c r="F322" s="42">
        <f t="shared" ref="F322:M322" si="116">F323+F324</f>
        <v>62</v>
      </c>
      <c r="G322" s="43">
        <f t="shared" si="116"/>
        <v>390577.68</v>
      </c>
      <c r="H322" s="42">
        <f t="shared" si="116"/>
        <v>62</v>
      </c>
      <c r="I322" s="43">
        <f t="shared" si="116"/>
        <v>390577.68</v>
      </c>
      <c r="J322" s="42">
        <f t="shared" si="116"/>
        <v>62</v>
      </c>
      <c r="K322" s="43">
        <f t="shared" si="116"/>
        <v>390577.68</v>
      </c>
      <c r="L322" s="42">
        <f t="shared" si="116"/>
        <v>63</v>
      </c>
      <c r="M322" s="43">
        <f t="shared" si="116"/>
        <v>396877.32</v>
      </c>
      <c r="N322" s="42"/>
      <c r="O322" s="42"/>
      <c r="P322" s="42"/>
      <c r="Q322" s="42"/>
      <c r="R322" s="44">
        <f>F322+H322+J322+L322</f>
        <v>249</v>
      </c>
      <c r="S322" s="45">
        <f>G322+I322+K322+M322</f>
        <v>1568610.36</v>
      </c>
    </row>
    <row r="323" spans="1:19" ht="15" customHeight="1" x14ac:dyDescent="0.25">
      <c r="A323" s="113"/>
      <c r="B323" s="21" t="s">
        <v>0</v>
      </c>
      <c r="C323" s="31" t="s">
        <v>114</v>
      </c>
      <c r="D323" s="46"/>
      <c r="E323" s="9" t="s">
        <v>30</v>
      </c>
      <c r="F323" s="47">
        <v>46</v>
      </c>
      <c r="G323" s="48">
        <v>287831.78999999998</v>
      </c>
      <c r="H323" s="47">
        <v>46</v>
      </c>
      <c r="I323" s="48">
        <v>287865.39</v>
      </c>
      <c r="J323" s="47">
        <v>46</v>
      </c>
      <c r="K323" s="48">
        <v>287831.78999999998</v>
      </c>
      <c r="L323" s="47">
        <v>46</v>
      </c>
      <c r="M323" s="48">
        <v>292508.38</v>
      </c>
      <c r="N323" s="47">
        <f>F323+H323+J323+L323</f>
        <v>184</v>
      </c>
      <c r="O323" s="48">
        <f>G323+I323+K323+M323</f>
        <v>1156037.3500000001</v>
      </c>
      <c r="P323" s="48"/>
      <c r="Q323" s="48"/>
      <c r="R323" s="48"/>
      <c r="S323" s="48"/>
    </row>
    <row r="324" spans="1:19" ht="15" customHeight="1" x14ac:dyDescent="0.25">
      <c r="A324" s="113"/>
      <c r="B324" s="21" t="s">
        <v>0</v>
      </c>
      <c r="C324" s="31" t="s">
        <v>114</v>
      </c>
      <c r="D324" s="46"/>
      <c r="E324" s="9" t="s">
        <v>2</v>
      </c>
      <c r="F324" s="47">
        <v>16</v>
      </c>
      <c r="G324" s="48">
        <v>102745.89</v>
      </c>
      <c r="H324" s="47">
        <v>16</v>
      </c>
      <c r="I324" s="48">
        <v>102712.29</v>
      </c>
      <c r="J324" s="47">
        <v>16</v>
      </c>
      <c r="K324" s="48">
        <v>102745.89</v>
      </c>
      <c r="L324" s="47">
        <v>17</v>
      </c>
      <c r="M324" s="48">
        <v>104368.94</v>
      </c>
      <c r="N324" s="48"/>
      <c r="O324" s="48"/>
      <c r="P324" s="47">
        <f>F324+H324+J324+L324</f>
        <v>65</v>
      </c>
      <c r="Q324" s="48">
        <f>G324+I324+K324+M324</f>
        <v>412573.01</v>
      </c>
      <c r="R324" s="48"/>
      <c r="S324" s="48"/>
    </row>
    <row r="325" spans="1:19" ht="15" customHeight="1" x14ac:dyDescent="0.25">
      <c r="A325" s="113"/>
      <c r="B325" s="39" t="s">
        <v>0</v>
      </c>
      <c r="C325" s="40" t="s">
        <v>111</v>
      </c>
      <c r="D325" s="41"/>
      <c r="E325" s="39" t="s">
        <v>1</v>
      </c>
      <c r="F325" s="42">
        <f t="shared" ref="F325:M325" si="117">F326+F327</f>
        <v>10083</v>
      </c>
      <c r="G325" s="43">
        <f t="shared" si="117"/>
        <v>14413104.169999998</v>
      </c>
      <c r="H325" s="42">
        <f t="shared" si="117"/>
        <v>10086</v>
      </c>
      <c r="I325" s="43">
        <f t="shared" si="117"/>
        <v>14413104.17</v>
      </c>
      <c r="J325" s="42">
        <f t="shared" si="117"/>
        <v>10086</v>
      </c>
      <c r="K325" s="43">
        <f t="shared" si="117"/>
        <v>14413104.169999998</v>
      </c>
      <c r="L325" s="42">
        <f t="shared" si="117"/>
        <v>10102</v>
      </c>
      <c r="M325" s="43">
        <f t="shared" si="117"/>
        <v>14436174.359999999</v>
      </c>
      <c r="N325" s="42"/>
      <c r="O325" s="42"/>
      <c r="P325" s="42"/>
      <c r="Q325" s="42"/>
      <c r="R325" s="44">
        <f>F325+H325+J325+L325</f>
        <v>40357</v>
      </c>
      <c r="S325" s="45">
        <f>G325+I325+K325+M325</f>
        <v>57675486.86999999</v>
      </c>
    </row>
    <row r="326" spans="1:19" ht="15" customHeight="1" x14ac:dyDescent="0.25">
      <c r="A326" s="113"/>
      <c r="B326" s="21" t="s">
        <v>0</v>
      </c>
      <c r="C326" s="31" t="s">
        <v>111</v>
      </c>
      <c r="D326" s="46"/>
      <c r="E326" s="9" t="s">
        <v>30</v>
      </c>
      <c r="F326" s="47">
        <v>7431</v>
      </c>
      <c r="G326" s="48">
        <v>10621573.539999999</v>
      </c>
      <c r="H326" s="47">
        <v>7434</v>
      </c>
      <c r="I326" s="48">
        <v>10622813.57</v>
      </c>
      <c r="J326" s="47">
        <v>7433</v>
      </c>
      <c r="K326" s="48">
        <v>10621573.539999999</v>
      </c>
      <c r="L326" s="47">
        <v>7445</v>
      </c>
      <c r="M326" s="48">
        <v>10639816.869999999</v>
      </c>
      <c r="N326" s="47">
        <f>F326+H326+J326+L326</f>
        <v>29743</v>
      </c>
      <c r="O326" s="48">
        <f>G326+I326+K326+M326</f>
        <v>42505777.519999996</v>
      </c>
      <c r="P326" s="48"/>
      <c r="Q326" s="48"/>
      <c r="R326" s="48"/>
      <c r="S326" s="48"/>
    </row>
    <row r="327" spans="1:19" ht="15" customHeight="1" x14ac:dyDescent="0.25">
      <c r="A327" s="113"/>
      <c r="B327" s="21" t="s">
        <v>0</v>
      </c>
      <c r="C327" s="31" t="s">
        <v>111</v>
      </c>
      <c r="D327" s="46"/>
      <c r="E327" s="9" t="s">
        <v>2</v>
      </c>
      <c r="F327" s="47">
        <v>2652</v>
      </c>
      <c r="G327" s="48">
        <v>3791530.63</v>
      </c>
      <c r="H327" s="47">
        <v>2652</v>
      </c>
      <c r="I327" s="48">
        <v>3790290.6</v>
      </c>
      <c r="J327" s="47">
        <v>2653</v>
      </c>
      <c r="K327" s="48">
        <v>3791530.63</v>
      </c>
      <c r="L327" s="47">
        <v>2657</v>
      </c>
      <c r="M327" s="48">
        <v>3796357.49</v>
      </c>
      <c r="N327" s="48"/>
      <c r="O327" s="48"/>
      <c r="P327" s="47">
        <f>F327+H327+J327+L327</f>
        <v>10614</v>
      </c>
      <c r="Q327" s="48">
        <f>G327+I327+K327+M327</f>
        <v>15169709.35</v>
      </c>
      <c r="R327" s="48"/>
      <c r="S327" s="48"/>
    </row>
    <row r="328" spans="1:19" ht="15" customHeight="1" x14ac:dyDescent="0.25">
      <c r="A328" s="113"/>
      <c r="B328" s="39" t="s">
        <v>0</v>
      </c>
      <c r="C328" s="40" t="s">
        <v>117</v>
      </c>
      <c r="D328" s="41"/>
      <c r="E328" s="39" t="s">
        <v>1</v>
      </c>
      <c r="F328" s="42">
        <f t="shared" ref="F328:M328" si="118">F329+F330</f>
        <v>25086</v>
      </c>
      <c r="G328" s="43">
        <f t="shared" si="118"/>
        <v>23992816.02</v>
      </c>
      <c r="H328" s="42">
        <f t="shared" si="118"/>
        <v>25783</v>
      </c>
      <c r="I328" s="43">
        <f t="shared" si="118"/>
        <v>24825795.07</v>
      </c>
      <c r="J328" s="42">
        <f t="shared" si="118"/>
        <v>23825</v>
      </c>
      <c r="K328" s="43">
        <f t="shared" si="118"/>
        <v>23265899.649999999</v>
      </c>
      <c r="L328" s="42">
        <f t="shared" si="118"/>
        <v>27962</v>
      </c>
      <c r="M328" s="43">
        <f t="shared" si="118"/>
        <v>27121627.43</v>
      </c>
      <c r="N328" s="42"/>
      <c r="O328" s="42"/>
      <c r="P328" s="42"/>
      <c r="Q328" s="42"/>
      <c r="R328" s="44">
        <f>F328+H328+J328+L328</f>
        <v>102656</v>
      </c>
      <c r="S328" s="45">
        <f>G328+I328+K328+M328</f>
        <v>99206138.170000017</v>
      </c>
    </row>
    <row r="329" spans="1:19" ht="15" customHeight="1" x14ac:dyDescent="0.25">
      <c r="A329" s="113"/>
      <c r="B329" s="21" t="s">
        <v>0</v>
      </c>
      <c r="C329" s="31" t="s">
        <v>117</v>
      </c>
      <c r="D329" s="46"/>
      <c r="E329" s="9" t="s">
        <v>30</v>
      </c>
      <c r="F329" s="47">
        <v>18488</v>
      </c>
      <c r="G329" s="48">
        <v>17682799.559999999</v>
      </c>
      <c r="H329" s="47">
        <v>19001</v>
      </c>
      <c r="I329" s="48">
        <v>18295685.649999999</v>
      </c>
      <c r="J329" s="47">
        <v>17557</v>
      </c>
      <c r="K329" s="48">
        <v>17145344.84</v>
      </c>
      <c r="L329" s="47">
        <v>20609</v>
      </c>
      <c r="M329" s="48">
        <v>19989397.600000001</v>
      </c>
      <c r="N329" s="47">
        <f>F329+H329+J329+L329</f>
        <v>75655</v>
      </c>
      <c r="O329" s="48">
        <f>G329+I329+K329+M329</f>
        <v>73113227.650000006</v>
      </c>
      <c r="P329" s="48"/>
      <c r="Q329" s="48"/>
      <c r="R329" s="48"/>
      <c r="S329" s="48"/>
    </row>
    <row r="330" spans="1:19" ht="15" customHeight="1" x14ac:dyDescent="0.25">
      <c r="A330" s="113"/>
      <c r="B330" s="21" t="s">
        <v>0</v>
      </c>
      <c r="C330" s="31" t="s">
        <v>117</v>
      </c>
      <c r="D330" s="46"/>
      <c r="E330" s="9" t="s">
        <v>2</v>
      </c>
      <c r="F330" s="47">
        <v>6598</v>
      </c>
      <c r="G330" s="48">
        <v>6310016.46</v>
      </c>
      <c r="H330" s="47">
        <v>6782</v>
      </c>
      <c r="I330" s="48">
        <v>6530109.4199999999</v>
      </c>
      <c r="J330" s="47">
        <v>6268</v>
      </c>
      <c r="K330" s="48">
        <v>6120554.8099999996</v>
      </c>
      <c r="L330" s="47">
        <v>7353</v>
      </c>
      <c r="M330" s="48">
        <v>7132229.8300000001</v>
      </c>
      <c r="N330" s="48"/>
      <c r="O330" s="48"/>
      <c r="P330" s="47">
        <f>F330+H330+J330+L330</f>
        <v>27001</v>
      </c>
      <c r="Q330" s="48">
        <f>G330+I330+K330+M330</f>
        <v>26092910.519999996</v>
      </c>
      <c r="R330" s="48"/>
      <c r="S330" s="48"/>
    </row>
    <row r="331" spans="1:19" ht="15" customHeight="1" x14ac:dyDescent="0.25">
      <c r="A331" s="113"/>
      <c r="B331" s="39" t="s">
        <v>0</v>
      </c>
      <c r="C331" s="40" t="s">
        <v>116</v>
      </c>
      <c r="D331" s="60"/>
      <c r="E331" s="39" t="s">
        <v>1</v>
      </c>
      <c r="F331" s="42">
        <f t="shared" ref="F331:M331" si="119">F332+F333</f>
        <v>3780</v>
      </c>
      <c r="G331" s="43">
        <f t="shared" si="119"/>
        <v>2998825.2</v>
      </c>
      <c r="H331" s="42">
        <f t="shared" si="119"/>
        <v>3800</v>
      </c>
      <c r="I331" s="43">
        <f t="shared" si="119"/>
        <v>3014692</v>
      </c>
      <c r="J331" s="42">
        <f t="shared" si="119"/>
        <v>3700</v>
      </c>
      <c r="K331" s="43">
        <f t="shared" si="119"/>
        <v>2935358</v>
      </c>
      <c r="L331" s="42">
        <f t="shared" si="119"/>
        <v>3894</v>
      </c>
      <c r="M331" s="43">
        <f t="shared" si="119"/>
        <v>3089265.96</v>
      </c>
      <c r="N331" s="42"/>
      <c r="O331" s="42"/>
      <c r="P331" s="42"/>
      <c r="Q331" s="42"/>
      <c r="R331" s="44">
        <f>F331+H331+J331+L331</f>
        <v>15174</v>
      </c>
      <c r="S331" s="45">
        <f>G331+I331+K331+M331</f>
        <v>12038141.16</v>
      </c>
    </row>
    <row r="332" spans="1:19" ht="15" customHeight="1" x14ac:dyDescent="0.25">
      <c r="A332" s="113"/>
      <c r="B332" s="21" t="s">
        <v>0</v>
      </c>
      <c r="C332" s="31" t="s">
        <v>116</v>
      </c>
      <c r="D332" s="46"/>
      <c r="E332" s="9" t="s">
        <v>30</v>
      </c>
      <c r="F332" s="47">
        <v>2785</v>
      </c>
      <c r="G332" s="48">
        <v>2209748.85</v>
      </c>
      <c r="H332" s="47">
        <v>2799</v>
      </c>
      <c r="I332" s="48">
        <v>2220800.9</v>
      </c>
      <c r="J332" s="47">
        <v>2728</v>
      </c>
      <c r="K332" s="48">
        <v>2164589.7999999998</v>
      </c>
      <c r="L332" s="47">
        <v>2871</v>
      </c>
      <c r="M332" s="48">
        <v>2277818.77</v>
      </c>
      <c r="N332" s="47">
        <f>F332+H332+J332+L332</f>
        <v>11183</v>
      </c>
      <c r="O332" s="48">
        <f>G332+I332+K332+M332</f>
        <v>8872958.3200000003</v>
      </c>
      <c r="P332" s="48"/>
      <c r="Q332" s="48"/>
      <c r="R332" s="48"/>
      <c r="S332" s="48"/>
    </row>
    <row r="333" spans="1:19" ht="15" customHeight="1" x14ac:dyDescent="0.25">
      <c r="A333" s="113"/>
      <c r="B333" s="21" t="s">
        <v>0</v>
      </c>
      <c r="C333" s="31" t="s">
        <v>116</v>
      </c>
      <c r="D333" s="46"/>
      <c r="E333" s="9" t="s">
        <v>2</v>
      </c>
      <c r="F333" s="47">
        <v>995</v>
      </c>
      <c r="G333" s="48">
        <v>789076.35</v>
      </c>
      <c r="H333" s="47">
        <v>1001</v>
      </c>
      <c r="I333" s="48">
        <v>793891.1</v>
      </c>
      <c r="J333" s="47">
        <v>972</v>
      </c>
      <c r="K333" s="48">
        <v>770768.2</v>
      </c>
      <c r="L333" s="47">
        <v>1023</v>
      </c>
      <c r="M333" s="48">
        <v>811447.19</v>
      </c>
      <c r="N333" s="48"/>
      <c r="O333" s="48"/>
      <c r="P333" s="47">
        <f>F333+H333+J333+L333</f>
        <v>3991</v>
      </c>
      <c r="Q333" s="48">
        <f>G333+I333+K333+M333</f>
        <v>3165182.84</v>
      </c>
      <c r="R333" s="48"/>
      <c r="S333" s="48"/>
    </row>
    <row r="334" spans="1:19" ht="15" customHeight="1" x14ac:dyDescent="0.25">
      <c r="A334" s="113"/>
      <c r="B334" s="39" t="s">
        <v>3</v>
      </c>
      <c r="C334" s="40"/>
      <c r="D334" s="41"/>
      <c r="E334" s="39" t="s">
        <v>1</v>
      </c>
      <c r="F334" s="42">
        <f t="shared" ref="F334:M334" si="120">F335+F336</f>
        <v>585</v>
      </c>
      <c r="G334" s="43">
        <f t="shared" si="120"/>
        <v>8496599.75</v>
      </c>
      <c r="H334" s="42">
        <f t="shared" si="120"/>
        <v>654</v>
      </c>
      <c r="I334" s="43">
        <f t="shared" si="120"/>
        <v>9505931.2899999991</v>
      </c>
      <c r="J334" s="42">
        <f t="shared" si="120"/>
        <v>654</v>
      </c>
      <c r="K334" s="43">
        <f t="shared" si="120"/>
        <v>9536362.8499999996</v>
      </c>
      <c r="L334" s="42">
        <f t="shared" si="120"/>
        <v>646</v>
      </c>
      <c r="M334" s="43">
        <f t="shared" si="120"/>
        <v>9358642.5599999987</v>
      </c>
      <c r="N334" s="42"/>
      <c r="O334" s="42"/>
      <c r="P334" s="42"/>
      <c r="Q334" s="42"/>
      <c r="R334" s="44">
        <f>F334+H334+J334+L334</f>
        <v>2539</v>
      </c>
      <c r="S334" s="45">
        <f>G334+I334+K334+M334</f>
        <v>36897536.450000003</v>
      </c>
    </row>
    <row r="335" spans="1:19" ht="15" customHeight="1" x14ac:dyDescent="0.25">
      <c r="A335" s="113"/>
      <c r="B335" s="21" t="s">
        <v>3</v>
      </c>
      <c r="C335" s="49"/>
      <c r="D335" s="46"/>
      <c r="E335" s="9" t="s">
        <v>30</v>
      </c>
      <c r="F335" s="47">
        <v>434</v>
      </c>
      <c r="G335" s="48">
        <v>6296458.0800000001</v>
      </c>
      <c r="H335" s="47">
        <v>484</v>
      </c>
      <c r="I335" s="48">
        <v>7040905.8899999997</v>
      </c>
      <c r="J335" s="47">
        <v>483</v>
      </c>
      <c r="K335" s="48">
        <v>7038415.4199999999</v>
      </c>
      <c r="L335" s="47">
        <v>477</v>
      </c>
      <c r="M335" s="48">
        <v>6911234.3899999997</v>
      </c>
      <c r="N335" s="47">
        <f>F335+H335+J335+L335</f>
        <v>1878</v>
      </c>
      <c r="O335" s="48">
        <f>G335+I335+K335+M335</f>
        <v>27287013.780000001</v>
      </c>
      <c r="P335" s="48"/>
      <c r="Q335" s="48"/>
      <c r="R335" s="48"/>
      <c r="S335" s="48"/>
    </row>
    <row r="336" spans="1:19" ht="15" customHeight="1" x14ac:dyDescent="0.25">
      <c r="A336" s="113"/>
      <c r="B336" s="21" t="s">
        <v>3</v>
      </c>
      <c r="C336" s="49"/>
      <c r="D336" s="46"/>
      <c r="E336" s="9" t="s">
        <v>2</v>
      </c>
      <c r="F336" s="47">
        <v>151</v>
      </c>
      <c r="G336" s="48">
        <v>2200141.67</v>
      </c>
      <c r="H336" s="47">
        <v>170</v>
      </c>
      <c r="I336" s="48">
        <v>2465025.4</v>
      </c>
      <c r="J336" s="47">
        <v>171</v>
      </c>
      <c r="K336" s="48">
        <v>2497947.4300000002</v>
      </c>
      <c r="L336" s="47">
        <v>169</v>
      </c>
      <c r="M336" s="48">
        <v>2447408.17</v>
      </c>
      <c r="N336" s="48"/>
      <c r="O336" s="48"/>
      <c r="P336" s="47">
        <f>F336+H336+J336+L336</f>
        <v>661</v>
      </c>
      <c r="Q336" s="48">
        <f>G336+I336+K336+M336</f>
        <v>9610522.6699999999</v>
      </c>
      <c r="R336" s="48"/>
      <c r="S336" s="48"/>
    </row>
    <row r="337" spans="1:19" ht="15" customHeight="1" x14ac:dyDescent="0.25">
      <c r="A337" s="113"/>
      <c r="B337" s="39" t="s">
        <v>4</v>
      </c>
      <c r="C337" s="40"/>
      <c r="D337" s="41"/>
      <c r="E337" s="39" t="s">
        <v>1</v>
      </c>
      <c r="F337" s="42">
        <f t="shared" ref="F337:M337" si="121">F338+F339</f>
        <v>2977</v>
      </c>
      <c r="G337" s="43">
        <f t="shared" si="121"/>
        <v>55652322.010000005</v>
      </c>
      <c r="H337" s="42">
        <f t="shared" si="121"/>
        <v>3105</v>
      </c>
      <c r="I337" s="43">
        <f t="shared" si="121"/>
        <v>57498059.75</v>
      </c>
      <c r="J337" s="42">
        <f t="shared" si="121"/>
        <v>3111</v>
      </c>
      <c r="K337" s="43">
        <f t="shared" si="121"/>
        <v>57856367.839999996</v>
      </c>
      <c r="L337" s="42">
        <f t="shared" si="121"/>
        <v>3172</v>
      </c>
      <c r="M337" s="43">
        <f t="shared" si="121"/>
        <v>58348472.719999999</v>
      </c>
      <c r="N337" s="42"/>
      <c r="O337" s="42"/>
      <c r="P337" s="42"/>
      <c r="Q337" s="42"/>
      <c r="R337" s="44">
        <f>F337+H337+J337+L337</f>
        <v>12365</v>
      </c>
      <c r="S337" s="45">
        <f>G337+I337+K337+M337</f>
        <v>229355222.31999999</v>
      </c>
    </row>
    <row r="338" spans="1:19" ht="15" customHeight="1" x14ac:dyDescent="0.25">
      <c r="A338" s="113"/>
      <c r="B338" s="21" t="s">
        <v>4</v>
      </c>
      <c r="C338" s="31"/>
      <c r="D338" s="46"/>
      <c r="E338" s="9" t="s">
        <v>30</v>
      </c>
      <c r="F338" s="47">
        <v>2197</v>
      </c>
      <c r="G338" s="48">
        <v>41076278.420000002</v>
      </c>
      <c r="H338" s="47">
        <v>2291</v>
      </c>
      <c r="I338" s="48">
        <v>42422477.530000001</v>
      </c>
      <c r="J338" s="47">
        <v>2290</v>
      </c>
      <c r="K338" s="48">
        <v>42587624.909999996</v>
      </c>
      <c r="L338" s="47">
        <v>2335</v>
      </c>
      <c r="M338" s="48">
        <v>42948925.979999997</v>
      </c>
      <c r="N338" s="47">
        <f>F338+H338+J338+L338</f>
        <v>9113</v>
      </c>
      <c r="O338" s="48">
        <f>G338+I338+K338+M338</f>
        <v>169035306.84</v>
      </c>
      <c r="P338" s="48"/>
      <c r="Q338" s="48"/>
      <c r="R338" s="48"/>
      <c r="S338" s="48"/>
    </row>
    <row r="339" spans="1:19" ht="15" customHeight="1" x14ac:dyDescent="0.25">
      <c r="A339" s="113"/>
      <c r="B339" s="21" t="s">
        <v>4</v>
      </c>
      <c r="C339" s="31"/>
      <c r="D339" s="46"/>
      <c r="E339" s="9" t="s">
        <v>2</v>
      </c>
      <c r="F339" s="47">
        <v>780</v>
      </c>
      <c r="G339" s="48">
        <v>14576043.59</v>
      </c>
      <c r="H339" s="47">
        <v>814</v>
      </c>
      <c r="I339" s="48">
        <v>15075582.220000001</v>
      </c>
      <c r="J339" s="47">
        <v>821</v>
      </c>
      <c r="K339" s="48">
        <v>15268742.93</v>
      </c>
      <c r="L339" s="47">
        <v>837</v>
      </c>
      <c r="M339" s="48">
        <v>15399546.74</v>
      </c>
      <c r="N339" s="48"/>
      <c r="O339" s="48"/>
      <c r="P339" s="47">
        <f>F339+H339+J339+L339</f>
        <v>3252</v>
      </c>
      <c r="Q339" s="48">
        <f>G339+I339+K339+M339</f>
        <v>60319915.480000004</v>
      </c>
      <c r="R339" s="48"/>
      <c r="S339" s="48"/>
    </row>
    <row r="340" spans="1:19" ht="15" customHeight="1" x14ac:dyDescent="0.25">
      <c r="A340" s="113"/>
      <c r="B340" s="39" t="s">
        <v>4</v>
      </c>
      <c r="C340" s="40"/>
      <c r="D340" s="41" t="s">
        <v>6</v>
      </c>
      <c r="E340" s="39" t="s">
        <v>1</v>
      </c>
      <c r="F340" s="42">
        <f t="shared" ref="F340:M340" si="122">F341+F342</f>
        <v>66</v>
      </c>
      <c r="G340" s="43">
        <f t="shared" si="122"/>
        <v>16988840</v>
      </c>
      <c r="H340" s="42">
        <f t="shared" si="122"/>
        <v>68</v>
      </c>
      <c r="I340" s="43">
        <f t="shared" si="122"/>
        <v>17314654</v>
      </c>
      <c r="J340" s="42">
        <f t="shared" si="122"/>
        <v>68</v>
      </c>
      <c r="K340" s="43">
        <f t="shared" si="122"/>
        <v>17430052</v>
      </c>
      <c r="L340" s="42">
        <f t="shared" si="122"/>
        <v>68</v>
      </c>
      <c r="M340" s="43">
        <f t="shared" si="122"/>
        <v>17314654</v>
      </c>
      <c r="N340" s="42"/>
      <c r="O340" s="42"/>
      <c r="P340" s="42"/>
      <c r="Q340" s="42"/>
      <c r="R340" s="44">
        <f>F340+H340+J340+L340</f>
        <v>270</v>
      </c>
      <c r="S340" s="45">
        <f>G340+I340+K340+M340</f>
        <v>69048200</v>
      </c>
    </row>
    <row r="341" spans="1:19" ht="15" customHeight="1" x14ac:dyDescent="0.25">
      <c r="A341" s="113"/>
      <c r="B341" s="21" t="s">
        <v>4</v>
      </c>
      <c r="C341" s="31"/>
      <c r="D341" s="46" t="s">
        <v>6</v>
      </c>
      <c r="E341" s="9" t="s">
        <v>30</v>
      </c>
      <c r="F341" s="47">
        <v>47</v>
      </c>
      <c r="G341" s="48">
        <v>11992122.35</v>
      </c>
      <c r="H341" s="47">
        <v>49</v>
      </c>
      <c r="I341" s="48">
        <v>12367610</v>
      </c>
      <c r="J341" s="47">
        <v>47</v>
      </c>
      <c r="K341" s="48">
        <v>12125253.57</v>
      </c>
      <c r="L341" s="47">
        <v>49</v>
      </c>
      <c r="M341" s="48">
        <v>12466550.880000001</v>
      </c>
      <c r="N341" s="47">
        <f>F341+H341+J341+L341</f>
        <v>192</v>
      </c>
      <c r="O341" s="48">
        <f>G341+I341+K341+M341</f>
        <v>48951536.800000004</v>
      </c>
      <c r="P341" s="48"/>
      <c r="Q341" s="48"/>
      <c r="R341" s="48"/>
      <c r="S341" s="48"/>
    </row>
    <row r="342" spans="1:19" ht="15" customHeight="1" x14ac:dyDescent="0.25">
      <c r="A342" s="113"/>
      <c r="B342" s="21" t="s">
        <v>4</v>
      </c>
      <c r="C342" s="31"/>
      <c r="D342" s="46" t="s">
        <v>6</v>
      </c>
      <c r="E342" s="9" t="s">
        <v>2</v>
      </c>
      <c r="F342" s="47">
        <v>19</v>
      </c>
      <c r="G342" s="48">
        <v>4996717.6500000004</v>
      </c>
      <c r="H342" s="47">
        <v>19</v>
      </c>
      <c r="I342" s="48">
        <v>4947044</v>
      </c>
      <c r="J342" s="47">
        <v>21</v>
      </c>
      <c r="K342" s="48">
        <v>5304798.43</v>
      </c>
      <c r="L342" s="47">
        <v>19</v>
      </c>
      <c r="M342" s="48">
        <v>4848103.12</v>
      </c>
      <c r="N342" s="48"/>
      <c r="O342" s="48"/>
      <c r="P342" s="47">
        <f>F342+H342+J342+L342</f>
        <v>78</v>
      </c>
      <c r="Q342" s="48">
        <f>G342+I342+K342+M342</f>
        <v>20096663.199999999</v>
      </c>
      <c r="R342" s="48"/>
      <c r="S342" s="48"/>
    </row>
    <row r="343" spans="1:19" ht="15" customHeight="1" x14ac:dyDescent="0.25">
      <c r="A343" s="113"/>
      <c r="B343" s="39" t="s">
        <v>0</v>
      </c>
      <c r="C343" s="40" t="s">
        <v>118</v>
      </c>
      <c r="D343" s="41" t="s">
        <v>110</v>
      </c>
      <c r="E343" s="39" t="s">
        <v>1</v>
      </c>
      <c r="F343" s="42">
        <f t="shared" ref="F343:M343" si="123">F344+F345</f>
        <v>970</v>
      </c>
      <c r="G343" s="43">
        <f t="shared" si="123"/>
        <v>658028.6</v>
      </c>
      <c r="H343" s="42">
        <f t="shared" si="123"/>
        <v>1200</v>
      </c>
      <c r="I343" s="43">
        <f t="shared" si="123"/>
        <v>814056</v>
      </c>
      <c r="J343" s="42">
        <f t="shared" si="123"/>
        <v>1350</v>
      </c>
      <c r="K343" s="43">
        <f t="shared" si="123"/>
        <v>915813</v>
      </c>
      <c r="L343" s="42">
        <f t="shared" si="123"/>
        <v>1430</v>
      </c>
      <c r="M343" s="43">
        <f t="shared" si="123"/>
        <v>970083.4</v>
      </c>
      <c r="N343" s="42"/>
      <c r="O343" s="42"/>
      <c r="P343" s="42"/>
      <c r="Q343" s="42"/>
      <c r="R343" s="44">
        <f>F343+H343+J343+L343</f>
        <v>4950</v>
      </c>
      <c r="S343" s="45">
        <f>G343+I343+K343+M343</f>
        <v>3357981</v>
      </c>
    </row>
    <row r="344" spans="1:19" ht="15" customHeight="1" x14ac:dyDescent="0.25">
      <c r="A344" s="113"/>
      <c r="B344" s="21" t="s">
        <v>0</v>
      </c>
      <c r="C344" s="31" t="s">
        <v>118</v>
      </c>
      <c r="D344" s="46" t="s">
        <v>110</v>
      </c>
      <c r="E344" s="9" t="s">
        <v>30</v>
      </c>
      <c r="F344" s="47">
        <v>715</v>
      </c>
      <c r="G344" s="48">
        <v>485239.63</v>
      </c>
      <c r="H344" s="47">
        <v>884</v>
      </c>
      <c r="I344" s="48">
        <v>599876.25</v>
      </c>
      <c r="J344" s="47">
        <v>995</v>
      </c>
      <c r="K344" s="48">
        <v>674877.3</v>
      </c>
      <c r="L344" s="47">
        <v>1054</v>
      </c>
      <c r="M344" s="48">
        <v>714699</v>
      </c>
      <c r="N344" s="47">
        <f>F344+H344+J344+L344</f>
        <v>3648</v>
      </c>
      <c r="O344" s="48">
        <f>G344+I344+K344+M344</f>
        <v>2474692.1799999997</v>
      </c>
      <c r="P344" s="48"/>
      <c r="Q344" s="48"/>
      <c r="R344" s="48"/>
      <c r="S344" s="48"/>
    </row>
    <row r="345" spans="1:19" ht="15" customHeight="1" x14ac:dyDescent="0.25">
      <c r="A345" s="113"/>
      <c r="B345" s="21" t="s">
        <v>0</v>
      </c>
      <c r="C345" s="31" t="s">
        <v>118</v>
      </c>
      <c r="D345" s="46" t="s">
        <v>110</v>
      </c>
      <c r="E345" s="9" t="s">
        <v>2</v>
      </c>
      <c r="F345" s="47">
        <v>255</v>
      </c>
      <c r="G345" s="48">
        <v>172788.97</v>
      </c>
      <c r="H345" s="47">
        <v>316</v>
      </c>
      <c r="I345" s="48">
        <v>214179.75</v>
      </c>
      <c r="J345" s="47">
        <v>355</v>
      </c>
      <c r="K345" s="48">
        <v>240935.7</v>
      </c>
      <c r="L345" s="47">
        <v>376</v>
      </c>
      <c r="M345" s="48">
        <v>255384.4</v>
      </c>
      <c r="N345" s="48"/>
      <c r="O345" s="48"/>
      <c r="P345" s="47">
        <f>F345+H345+J345+L345</f>
        <v>1302</v>
      </c>
      <c r="Q345" s="48">
        <f>G345+I345+K345+M345</f>
        <v>883288.82</v>
      </c>
      <c r="R345" s="48"/>
      <c r="S345" s="48"/>
    </row>
    <row r="346" spans="1:19" ht="15" customHeight="1" x14ac:dyDescent="0.25">
      <c r="A346" s="113"/>
      <c r="B346" s="39" t="s">
        <v>0</v>
      </c>
      <c r="C346" s="40" t="s">
        <v>117</v>
      </c>
      <c r="D346" s="41" t="s">
        <v>112</v>
      </c>
      <c r="E346" s="39" t="s">
        <v>1</v>
      </c>
      <c r="F346" s="42">
        <f t="shared" ref="F346:M346" si="124">F347+F348</f>
        <v>615</v>
      </c>
      <c r="G346" s="43">
        <f t="shared" si="124"/>
        <v>587027.89999999991</v>
      </c>
      <c r="H346" s="42">
        <f t="shared" si="124"/>
        <v>864</v>
      </c>
      <c r="I346" s="43">
        <f t="shared" si="124"/>
        <v>806584.92</v>
      </c>
      <c r="J346" s="42">
        <f t="shared" si="124"/>
        <v>962</v>
      </c>
      <c r="K346" s="43">
        <f t="shared" si="124"/>
        <v>892575.82000000007</v>
      </c>
      <c r="L346" s="42">
        <f t="shared" si="124"/>
        <v>1059</v>
      </c>
      <c r="M346" s="43">
        <f t="shared" si="124"/>
        <v>973542.8</v>
      </c>
      <c r="N346" s="42"/>
      <c r="O346" s="42"/>
      <c r="P346" s="42"/>
      <c r="Q346" s="42"/>
      <c r="R346" s="44">
        <f>F346+H346+J346+L346</f>
        <v>3500</v>
      </c>
      <c r="S346" s="45">
        <f>G346+I346+K346+M346</f>
        <v>3259731.4399999995</v>
      </c>
    </row>
    <row r="347" spans="1:19" ht="15" customHeight="1" x14ac:dyDescent="0.25">
      <c r="A347" s="113"/>
      <c r="B347" s="21" t="s">
        <v>0</v>
      </c>
      <c r="C347" s="31" t="s">
        <v>117</v>
      </c>
      <c r="D347" s="46" t="s">
        <v>112</v>
      </c>
      <c r="E347" s="9" t="s">
        <v>30</v>
      </c>
      <c r="F347" s="47">
        <v>454</v>
      </c>
      <c r="G347" s="48">
        <v>433081.1</v>
      </c>
      <c r="H347" s="47">
        <v>637</v>
      </c>
      <c r="I347" s="48">
        <v>594711.66</v>
      </c>
      <c r="J347" s="47">
        <v>710</v>
      </c>
      <c r="K347" s="48">
        <v>658659.4</v>
      </c>
      <c r="L347" s="47">
        <v>781</v>
      </c>
      <c r="M347" s="48">
        <v>718089.12</v>
      </c>
      <c r="N347" s="47">
        <f>F347+H347+J347+L347</f>
        <v>2582</v>
      </c>
      <c r="O347" s="48">
        <f>G347+I347+K347+M347</f>
        <v>2404541.2800000003</v>
      </c>
      <c r="P347" s="48"/>
      <c r="Q347" s="48"/>
      <c r="R347" s="48"/>
      <c r="S347" s="48"/>
    </row>
    <row r="348" spans="1:19" ht="15" customHeight="1" x14ac:dyDescent="0.25">
      <c r="A348" s="113"/>
      <c r="B348" s="21" t="s">
        <v>0</v>
      </c>
      <c r="C348" s="31" t="s">
        <v>117</v>
      </c>
      <c r="D348" s="46" t="s">
        <v>112</v>
      </c>
      <c r="E348" s="9" t="s">
        <v>2</v>
      </c>
      <c r="F348" s="47">
        <v>161</v>
      </c>
      <c r="G348" s="48">
        <v>153946.79999999999</v>
      </c>
      <c r="H348" s="47">
        <v>227</v>
      </c>
      <c r="I348" s="48">
        <v>211873.26</v>
      </c>
      <c r="J348" s="47">
        <v>252</v>
      </c>
      <c r="K348" s="48">
        <v>233916.42</v>
      </c>
      <c r="L348" s="47">
        <v>278</v>
      </c>
      <c r="M348" s="48">
        <v>255453.68</v>
      </c>
      <c r="N348" s="48"/>
      <c r="O348" s="48"/>
      <c r="P348" s="47">
        <f>F348+H348+J348+L348</f>
        <v>918</v>
      </c>
      <c r="Q348" s="48">
        <f>G348+I348+K348+M348</f>
        <v>855190.15999999992</v>
      </c>
      <c r="R348" s="48"/>
      <c r="S348" s="48"/>
    </row>
    <row r="349" spans="1:19" ht="15" customHeight="1" x14ac:dyDescent="0.25">
      <c r="A349" s="113"/>
      <c r="B349" s="39" t="s">
        <v>0</v>
      </c>
      <c r="C349" s="40" t="s">
        <v>117</v>
      </c>
      <c r="D349" s="41" t="s">
        <v>110</v>
      </c>
      <c r="E349" s="39" t="s">
        <v>1</v>
      </c>
      <c r="F349" s="42">
        <f t="shared" ref="F349:M349" si="125">F350+F351</f>
        <v>3214</v>
      </c>
      <c r="G349" s="43">
        <f t="shared" si="125"/>
        <v>4057696.44</v>
      </c>
      <c r="H349" s="42">
        <f t="shared" si="125"/>
        <v>3351</v>
      </c>
      <c r="I349" s="43">
        <f t="shared" si="125"/>
        <v>4118183.5700000003</v>
      </c>
      <c r="J349" s="42">
        <f t="shared" si="125"/>
        <v>3351</v>
      </c>
      <c r="K349" s="43">
        <f t="shared" si="125"/>
        <v>4118183.5700000003</v>
      </c>
      <c r="L349" s="42">
        <f t="shared" si="125"/>
        <v>3355</v>
      </c>
      <c r="M349" s="43">
        <f t="shared" si="125"/>
        <v>4125045.6100000003</v>
      </c>
      <c r="N349" s="42"/>
      <c r="O349" s="42"/>
      <c r="P349" s="42"/>
      <c r="Q349" s="42"/>
      <c r="R349" s="44">
        <f>F349+H349+J349+L349</f>
        <v>13271</v>
      </c>
      <c r="S349" s="45">
        <f>G349+I349+K349+M349</f>
        <v>16419109.190000001</v>
      </c>
    </row>
    <row r="350" spans="1:19" ht="15" customHeight="1" x14ac:dyDescent="0.25">
      <c r="A350" s="113"/>
      <c r="B350" s="21" t="s">
        <v>0</v>
      </c>
      <c r="C350" s="31" t="s">
        <v>117</v>
      </c>
      <c r="D350" s="46" t="s">
        <v>110</v>
      </c>
      <c r="E350" s="9" t="s">
        <v>30</v>
      </c>
      <c r="F350" s="47">
        <v>2371</v>
      </c>
      <c r="G350" s="48">
        <v>2993570.13</v>
      </c>
      <c r="H350" s="47">
        <v>2471</v>
      </c>
      <c r="I350" s="48">
        <v>3036421.47</v>
      </c>
      <c r="J350" s="47">
        <v>2473</v>
      </c>
      <c r="K350" s="48">
        <v>3038935.46</v>
      </c>
      <c r="L350" s="47">
        <v>2475</v>
      </c>
      <c r="M350" s="48">
        <v>3042650.37</v>
      </c>
      <c r="N350" s="47">
        <f>F350+H350+J350+L350</f>
        <v>9790</v>
      </c>
      <c r="O350" s="48">
        <f>G350+I350+K350+M350</f>
        <v>12111577.43</v>
      </c>
      <c r="P350" s="48"/>
      <c r="Q350" s="48"/>
      <c r="R350" s="48"/>
      <c r="S350" s="48"/>
    </row>
    <row r="351" spans="1:19" ht="15" customHeight="1" x14ac:dyDescent="0.25">
      <c r="A351" s="113"/>
      <c r="B351" s="21" t="s">
        <v>0</v>
      </c>
      <c r="C351" s="31" t="s">
        <v>117</v>
      </c>
      <c r="D351" s="46" t="s">
        <v>110</v>
      </c>
      <c r="E351" s="9" t="s">
        <v>2</v>
      </c>
      <c r="F351" s="47">
        <v>843</v>
      </c>
      <c r="G351" s="48">
        <v>1064126.31</v>
      </c>
      <c r="H351" s="47">
        <v>880</v>
      </c>
      <c r="I351" s="48">
        <v>1081762.1000000001</v>
      </c>
      <c r="J351" s="47">
        <v>878</v>
      </c>
      <c r="K351" s="48">
        <v>1079248.1100000001</v>
      </c>
      <c r="L351" s="47">
        <v>880</v>
      </c>
      <c r="M351" s="48">
        <v>1082395.24</v>
      </c>
      <c r="N351" s="48"/>
      <c r="O351" s="48"/>
      <c r="P351" s="47">
        <f>F351+H351+J351+L351</f>
        <v>3481</v>
      </c>
      <c r="Q351" s="48">
        <f>G351+I351+K351+M351</f>
        <v>4307531.7600000007</v>
      </c>
      <c r="R351" s="48"/>
      <c r="S351" s="48"/>
    </row>
    <row r="352" spans="1:19" ht="15" customHeight="1" x14ac:dyDescent="0.25">
      <c r="A352" s="114"/>
      <c r="B352" s="51"/>
      <c r="C352" s="52"/>
      <c r="D352" s="53"/>
      <c r="E352" s="51"/>
      <c r="F352" s="54"/>
      <c r="G352" s="55"/>
      <c r="H352" s="54"/>
      <c r="I352" s="55"/>
      <c r="J352" s="54"/>
      <c r="K352" s="55"/>
      <c r="L352" s="54"/>
      <c r="M352" s="59" t="s">
        <v>70</v>
      </c>
      <c r="N352" s="57">
        <f t="shared" ref="N352:S352" si="126">SUM(N319:N351)</f>
        <v>288620</v>
      </c>
      <c r="O352" s="58">
        <f t="shared" si="126"/>
        <v>428230375.31</v>
      </c>
      <c r="P352" s="57">
        <f t="shared" si="126"/>
        <v>102942</v>
      </c>
      <c r="Q352" s="58">
        <f t="shared" si="126"/>
        <v>155289646.16999999</v>
      </c>
      <c r="R352" s="57">
        <f t="shared" si="126"/>
        <v>391562</v>
      </c>
      <c r="S352" s="58">
        <f t="shared" si="126"/>
        <v>583520021.48000014</v>
      </c>
    </row>
    <row r="353" spans="1:19" ht="15" customHeight="1" x14ac:dyDescent="0.25">
      <c r="A353" s="112" t="s">
        <v>71</v>
      </c>
      <c r="B353" s="39" t="s">
        <v>0</v>
      </c>
      <c r="C353" s="40" t="s">
        <v>118</v>
      </c>
      <c r="D353" s="41"/>
      <c r="E353" s="39" t="s">
        <v>1</v>
      </c>
      <c r="F353" s="42">
        <f t="shared" ref="F353:M353" si="127">F354+F355</f>
        <v>5696</v>
      </c>
      <c r="G353" s="43">
        <f t="shared" si="127"/>
        <v>1189276.3700000001</v>
      </c>
      <c r="H353" s="42">
        <f t="shared" si="127"/>
        <v>5467</v>
      </c>
      <c r="I353" s="43">
        <f t="shared" si="127"/>
        <v>1147198.56</v>
      </c>
      <c r="J353" s="42">
        <f t="shared" si="127"/>
        <v>4925</v>
      </c>
      <c r="K353" s="43">
        <f t="shared" si="127"/>
        <v>1010292.7</v>
      </c>
      <c r="L353" s="42">
        <f t="shared" si="127"/>
        <v>6491</v>
      </c>
      <c r="M353" s="43">
        <f t="shared" si="127"/>
        <v>1354066.19</v>
      </c>
      <c r="N353" s="42"/>
      <c r="O353" s="42"/>
      <c r="P353" s="42"/>
      <c r="Q353" s="42"/>
      <c r="R353" s="44">
        <f>F353+H353+J353+L353</f>
        <v>22579</v>
      </c>
      <c r="S353" s="45">
        <f>G353+I353+K353+M353</f>
        <v>4700833.82</v>
      </c>
    </row>
    <row r="354" spans="1:19" ht="15" customHeight="1" x14ac:dyDescent="0.25">
      <c r="A354" s="113"/>
      <c r="B354" s="21" t="s">
        <v>0</v>
      </c>
      <c r="C354" s="31" t="s">
        <v>118</v>
      </c>
      <c r="D354" s="46"/>
      <c r="E354" s="9" t="s">
        <v>30</v>
      </c>
      <c r="F354" s="47">
        <v>4197</v>
      </c>
      <c r="G354" s="48">
        <v>876390.25</v>
      </c>
      <c r="H354" s="47">
        <v>4028</v>
      </c>
      <c r="I354" s="48">
        <v>845273.39</v>
      </c>
      <c r="J354" s="47">
        <v>3632</v>
      </c>
      <c r="K354" s="48">
        <v>745086.57</v>
      </c>
      <c r="L354" s="47">
        <v>4782</v>
      </c>
      <c r="M354" s="48">
        <v>997545.17</v>
      </c>
      <c r="N354" s="47">
        <f>F354+H354+J354+L354</f>
        <v>16639</v>
      </c>
      <c r="O354" s="48">
        <f>G354+I354+K354+M354</f>
        <v>3464295.38</v>
      </c>
      <c r="P354" s="48"/>
      <c r="Q354" s="48"/>
      <c r="R354" s="48"/>
      <c r="S354" s="48"/>
    </row>
    <row r="355" spans="1:19" ht="15" customHeight="1" x14ac:dyDescent="0.25">
      <c r="A355" s="113"/>
      <c r="B355" s="21" t="s">
        <v>0</v>
      </c>
      <c r="C355" s="31" t="s">
        <v>118</v>
      </c>
      <c r="D355" s="46"/>
      <c r="E355" s="9" t="s">
        <v>2</v>
      </c>
      <c r="F355" s="47">
        <v>1499</v>
      </c>
      <c r="G355" s="48">
        <v>312886.12</v>
      </c>
      <c r="H355" s="47">
        <v>1439</v>
      </c>
      <c r="I355" s="48">
        <v>301925.17</v>
      </c>
      <c r="J355" s="47">
        <v>1293</v>
      </c>
      <c r="K355" s="48">
        <v>265206.13</v>
      </c>
      <c r="L355" s="47">
        <v>1709</v>
      </c>
      <c r="M355" s="48">
        <v>356521.02</v>
      </c>
      <c r="N355" s="48"/>
      <c r="O355" s="48"/>
      <c r="P355" s="47">
        <f>F355+H355+J355+L355</f>
        <v>5940</v>
      </c>
      <c r="Q355" s="48">
        <f>G355+I355+K355+M355</f>
        <v>1236538.44</v>
      </c>
      <c r="R355" s="48"/>
      <c r="S355" s="48"/>
    </row>
    <row r="356" spans="1:19" ht="15" customHeight="1" x14ac:dyDescent="0.25">
      <c r="A356" s="113"/>
      <c r="B356" s="39" t="s">
        <v>0</v>
      </c>
      <c r="C356" s="40" t="s">
        <v>114</v>
      </c>
      <c r="D356" s="41"/>
      <c r="E356" s="39" t="s">
        <v>1</v>
      </c>
      <c r="F356" s="42">
        <f t="shared" ref="F356:M356" si="128">F357+F358</f>
        <v>2196</v>
      </c>
      <c r="G356" s="43">
        <f t="shared" si="128"/>
        <v>3988588.21</v>
      </c>
      <c r="H356" s="42">
        <f t="shared" si="128"/>
        <v>2196</v>
      </c>
      <c r="I356" s="43">
        <f t="shared" si="128"/>
        <v>3988588.21</v>
      </c>
      <c r="J356" s="42">
        <f t="shared" si="128"/>
        <v>2196</v>
      </c>
      <c r="K356" s="43">
        <f t="shared" si="128"/>
        <v>3988588.21</v>
      </c>
      <c r="L356" s="42">
        <f t="shared" si="128"/>
        <v>2197</v>
      </c>
      <c r="M356" s="43">
        <f t="shared" si="128"/>
        <v>3990404.51</v>
      </c>
      <c r="N356" s="42"/>
      <c r="O356" s="42"/>
      <c r="P356" s="42"/>
      <c r="Q356" s="42"/>
      <c r="R356" s="44">
        <f>F356+H356+J356+L356</f>
        <v>8785</v>
      </c>
      <c r="S356" s="45">
        <f>G356+I356+K356+M356</f>
        <v>15956169.139999999</v>
      </c>
    </row>
    <row r="357" spans="1:19" ht="15" customHeight="1" x14ac:dyDescent="0.25">
      <c r="A357" s="113"/>
      <c r="B357" s="21" t="s">
        <v>0</v>
      </c>
      <c r="C357" s="31" t="s">
        <v>114</v>
      </c>
      <c r="D357" s="46"/>
      <c r="E357" s="9" t="s">
        <v>30</v>
      </c>
      <c r="F357" s="47">
        <v>1619</v>
      </c>
      <c r="G357" s="48">
        <v>2940424.33</v>
      </c>
      <c r="H357" s="47">
        <v>1619</v>
      </c>
      <c r="I357" s="48">
        <v>2941447.46</v>
      </c>
      <c r="J357" s="47">
        <v>1618</v>
      </c>
      <c r="K357" s="48">
        <v>2938684.36</v>
      </c>
      <c r="L357" s="47">
        <v>1619</v>
      </c>
      <c r="M357" s="48">
        <v>2939882.34</v>
      </c>
      <c r="N357" s="47">
        <f>F357+H357+J357+L357</f>
        <v>6475</v>
      </c>
      <c r="O357" s="48">
        <f>G357+I357+K357+M357</f>
        <v>11760438.49</v>
      </c>
      <c r="P357" s="48"/>
      <c r="Q357" s="48"/>
      <c r="R357" s="48"/>
      <c r="S357" s="48"/>
    </row>
    <row r="358" spans="1:19" ht="15" customHeight="1" x14ac:dyDescent="0.25">
      <c r="A358" s="113"/>
      <c r="B358" s="21" t="s">
        <v>0</v>
      </c>
      <c r="C358" s="31" t="s">
        <v>114</v>
      </c>
      <c r="D358" s="46"/>
      <c r="E358" s="9" t="s">
        <v>2</v>
      </c>
      <c r="F358" s="47">
        <v>577</v>
      </c>
      <c r="G358" s="48">
        <v>1048163.88</v>
      </c>
      <c r="H358" s="47">
        <v>577</v>
      </c>
      <c r="I358" s="48">
        <v>1047140.75</v>
      </c>
      <c r="J358" s="47">
        <v>578</v>
      </c>
      <c r="K358" s="48">
        <v>1049903.8500000001</v>
      </c>
      <c r="L358" s="47">
        <v>578</v>
      </c>
      <c r="M358" s="48">
        <v>1050522.17</v>
      </c>
      <c r="N358" s="48"/>
      <c r="O358" s="48"/>
      <c r="P358" s="47">
        <f>F358+H358+J358+L358</f>
        <v>2310</v>
      </c>
      <c r="Q358" s="48">
        <f>G358+I358+K358+M358</f>
        <v>4195730.6500000004</v>
      </c>
      <c r="R358" s="48"/>
      <c r="S358" s="48"/>
    </row>
    <row r="359" spans="1:19" ht="15" customHeight="1" x14ac:dyDescent="0.25">
      <c r="A359" s="113"/>
      <c r="B359" s="39" t="s">
        <v>0</v>
      </c>
      <c r="C359" s="40" t="s">
        <v>111</v>
      </c>
      <c r="D359" s="41"/>
      <c r="E359" s="39" t="s">
        <v>1</v>
      </c>
      <c r="F359" s="42">
        <f t="shared" ref="F359:M359" si="129">F360+F361</f>
        <v>761</v>
      </c>
      <c r="G359" s="43">
        <f t="shared" si="129"/>
        <v>874752.82000000007</v>
      </c>
      <c r="H359" s="42">
        <f t="shared" si="129"/>
        <v>761</v>
      </c>
      <c r="I359" s="43">
        <f t="shared" si="129"/>
        <v>874752.82000000007</v>
      </c>
      <c r="J359" s="42">
        <f t="shared" si="129"/>
        <v>761</v>
      </c>
      <c r="K359" s="43">
        <f t="shared" si="129"/>
        <v>874752.82000000007</v>
      </c>
      <c r="L359" s="42">
        <f t="shared" si="129"/>
        <v>762</v>
      </c>
      <c r="M359" s="43">
        <f t="shared" si="129"/>
        <v>875902.29999999993</v>
      </c>
      <c r="N359" s="42"/>
      <c r="O359" s="42"/>
      <c r="P359" s="42"/>
      <c r="Q359" s="42"/>
      <c r="R359" s="44">
        <f>F359+H359+J359+L359</f>
        <v>3045</v>
      </c>
      <c r="S359" s="45">
        <f>G359+I359+K359+M359</f>
        <v>3500160.76</v>
      </c>
    </row>
    <row r="360" spans="1:19" ht="15" customHeight="1" x14ac:dyDescent="0.25">
      <c r="A360" s="113"/>
      <c r="B360" s="21" t="s">
        <v>0</v>
      </c>
      <c r="C360" s="31" t="s">
        <v>111</v>
      </c>
      <c r="D360" s="46"/>
      <c r="E360" s="9" t="s">
        <v>30</v>
      </c>
      <c r="F360" s="47">
        <v>561</v>
      </c>
      <c r="G360" s="48">
        <v>644875.91</v>
      </c>
      <c r="H360" s="47">
        <v>561</v>
      </c>
      <c r="I360" s="48">
        <v>645100.30000000005</v>
      </c>
      <c r="J360" s="47">
        <v>561</v>
      </c>
      <c r="K360" s="48">
        <v>644494.31000000006</v>
      </c>
      <c r="L360" s="47">
        <v>561</v>
      </c>
      <c r="M360" s="48">
        <v>645310.43999999994</v>
      </c>
      <c r="N360" s="47">
        <f>F360+H360+J360+L360</f>
        <v>2244</v>
      </c>
      <c r="O360" s="48">
        <f>G360+I360+K360+M360</f>
        <v>2579780.96</v>
      </c>
      <c r="P360" s="48"/>
      <c r="Q360" s="48"/>
      <c r="R360" s="48"/>
      <c r="S360" s="48"/>
    </row>
    <row r="361" spans="1:19" ht="15" customHeight="1" x14ac:dyDescent="0.25">
      <c r="A361" s="113"/>
      <c r="B361" s="21" t="s">
        <v>0</v>
      </c>
      <c r="C361" s="31" t="s">
        <v>111</v>
      </c>
      <c r="D361" s="46"/>
      <c r="E361" s="9" t="s">
        <v>2</v>
      </c>
      <c r="F361" s="47">
        <v>200</v>
      </c>
      <c r="G361" s="48">
        <v>229876.91</v>
      </c>
      <c r="H361" s="47">
        <v>200</v>
      </c>
      <c r="I361" s="48">
        <v>229652.52</v>
      </c>
      <c r="J361" s="47">
        <v>200</v>
      </c>
      <c r="K361" s="48">
        <v>230258.51</v>
      </c>
      <c r="L361" s="47">
        <v>201</v>
      </c>
      <c r="M361" s="48">
        <v>230591.86</v>
      </c>
      <c r="N361" s="48"/>
      <c r="O361" s="48"/>
      <c r="P361" s="47">
        <f>F361+H361+J361+L361</f>
        <v>801</v>
      </c>
      <c r="Q361" s="48">
        <f>G361+I361+K361+M361</f>
        <v>920379.79999999993</v>
      </c>
      <c r="R361" s="48"/>
      <c r="S361" s="48"/>
    </row>
    <row r="362" spans="1:19" ht="15" customHeight="1" x14ac:dyDescent="0.25">
      <c r="A362" s="113"/>
      <c r="B362" s="39" t="s">
        <v>0</v>
      </c>
      <c r="C362" s="40" t="s">
        <v>117</v>
      </c>
      <c r="D362" s="41"/>
      <c r="E362" s="39" t="s">
        <v>1</v>
      </c>
      <c r="F362" s="42">
        <f t="shared" ref="F362:M362" si="130">F363+F364</f>
        <v>15884</v>
      </c>
      <c r="G362" s="43">
        <f t="shared" si="130"/>
        <v>11408369.529999999</v>
      </c>
      <c r="H362" s="42">
        <f t="shared" si="130"/>
        <v>15059</v>
      </c>
      <c r="I362" s="43">
        <f t="shared" si="130"/>
        <v>10961738.140000001</v>
      </c>
      <c r="J362" s="42">
        <f t="shared" si="130"/>
        <v>12595</v>
      </c>
      <c r="K362" s="43">
        <f t="shared" si="130"/>
        <v>8918837.4600000009</v>
      </c>
      <c r="L362" s="42">
        <f t="shared" si="130"/>
        <v>16830</v>
      </c>
      <c r="M362" s="43">
        <f t="shared" si="130"/>
        <v>12212074.48</v>
      </c>
      <c r="N362" s="42"/>
      <c r="O362" s="42"/>
      <c r="P362" s="42"/>
      <c r="Q362" s="42"/>
      <c r="R362" s="44">
        <f>F362+H362+J362+L362</f>
        <v>60368</v>
      </c>
      <c r="S362" s="45">
        <f>G362+I362+K362+M362</f>
        <v>43501019.609999999</v>
      </c>
    </row>
    <row r="363" spans="1:19" ht="15" customHeight="1" x14ac:dyDescent="0.25">
      <c r="A363" s="113"/>
      <c r="B363" s="21" t="s">
        <v>0</v>
      </c>
      <c r="C363" s="31" t="s">
        <v>117</v>
      </c>
      <c r="D363" s="46"/>
      <c r="E363" s="9" t="s">
        <v>30</v>
      </c>
      <c r="F363" s="47">
        <v>11708</v>
      </c>
      <c r="G363" s="48">
        <v>8409208.6099999994</v>
      </c>
      <c r="H363" s="47">
        <v>11101</v>
      </c>
      <c r="I363" s="48">
        <v>8080422.6399999997</v>
      </c>
      <c r="J363" s="47">
        <v>9279</v>
      </c>
      <c r="K363" s="48">
        <v>6571029.46</v>
      </c>
      <c r="L363" s="47">
        <v>12406</v>
      </c>
      <c r="M363" s="48">
        <v>9002247.4199999999</v>
      </c>
      <c r="N363" s="47">
        <f>F363+H363+J363+L363</f>
        <v>44494</v>
      </c>
      <c r="O363" s="48">
        <f>G363+I363+K363+M363</f>
        <v>32062908.130000003</v>
      </c>
      <c r="P363" s="48"/>
      <c r="Q363" s="48"/>
      <c r="R363" s="48"/>
      <c r="S363" s="48"/>
    </row>
    <row r="364" spans="1:19" ht="15" customHeight="1" x14ac:dyDescent="0.25">
      <c r="A364" s="113"/>
      <c r="B364" s="21" t="s">
        <v>0</v>
      </c>
      <c r="C364" s="31" t="s">
        <v>117</v>
      </c>
      <c r="D364" s="46"/>
      <c r="E364" s="9" t="s">
        <v>2</v>
      </c>
      <c r="F364" s="47">
        <v>4176</v>
      </c>
      <c r="G364" s="48">
        <v>2999160.92</v>
      </c>
      <c r="H364" s="47">
        <v>3958</v>
      </c>
      <c r="I364" s="48">
        <v>2881315.5</v>
      </c>
      <c r="J364" s="47">
        <v>3316</v>
      </c>
      <c r="K364" s="48">
        <v>2347808</v>
      </c>
      <c r="L364" s="47">
        <v>4424</v>
      </c>
      <c r="M364" s="48">
        <v>3209827.06</v>
      </c>
      <c r="N364" s="48"/>
      <c r="O364" s="48"/>
      <c r="P364" s="47">
        <f>F364+H364+J364+L364</f>
        <v>15874</v>
      </c>
      <c r="Q364" s="48">
        <f>G364+I364+K364+M364</f>
        <v>11438111.48</v>
      </c>
      <c r="R364" s="48"/>
      <c r="S364" s="48"/>
    </row>
    <row r="365" spans="1:19" ht="15" customHeight="1" x14ac:dyDescent="0.25">
      <c r="A365" s="113"/>
      <c r="B365" s="39" t="s">
        <v>0</v>
      </c>
      <c r="C365" s="40" t="s">
        <v>116</v>
      </c>
      <c r="D365" s="60"/>
      <c r="E365" s="39" t="s">
        <v>1</v>
      </c>
      <c r="F365" s="42">
        <f t="shared" ref="F365:M365" si="131">F366+F367</f>
        <v>4756</v>
      </c>
      <c r="G365" s="43">
        <f t="shared" si="131"/>
        <v>3221542.9000000004</v>
      </c>
      <c r="H365" s="42">
        <f t="shared" si="131"/>
        <v>4906</v>
      </c>
      <c r="I365" s="43">
        <f t="shared" si="131"/>
        <v>3324149.9</v>
      </c>
      <c r="J365" s="42">
        <f t="shared" si="131"/>
        <v>4756</v>
      </c>
      <c r="K365" s="43">
        <f t="shared" si="131"/>
        <v>3221542.9000000004</v>
      </c>
      <c r="L365" s="42">
        <f t="shared" si="131"/>
        <v>5355</v>
      </c>
      <c r="M365" s="43">
        <f t="shared" si="131"/>
        <v>3660194.94</v>
      </c>
      <c r="N365" s="42"/>
      <c r="O365" s="42"/>
      <c r="P365" s="42"/>
      <c r="Q365" s="42"/>
      <c r="R365" s="44">
        <f>F365+H365+J365+L365</f>
        <v>19773</v>
      </c>
      <c r="S365" s="45">
        <f>G365+I365+K365+M365</f>
        <v>13427430.640000001</v>
      </c>
    </row>
    <row r="366" spans="1:19" ht="15" customHeight="1" x14ac:dyDescent="0.25">
      <c r="A366" s="113"/>
      <c r="B366" s="21" t="s">
        <v>0</v>
      </c>
      <c r="C366" s="31" t="s">
        <v>116</v>
      </c>
      <c r="D366" s="46"/>
      <c r="E366" s="9" t="s">
        <v>30</v>
      </c>
      <c r="F366" s="47">
        <v>3505</v>
      </c>
      <c r="G366" s="48">
        <v>2374477.1800000002</v>
      </c>
      <c r="H366" s="47">
        <v>3616</v>
      </c>
      <c r="I366" s="48">
        <v>2449914.5299999998</v>
      </c>
      <c r="J366" s="47">
        <v>3506</v>
      </c>
      <c r="K366" s="48">
        <v>2375157.4300000002</v>
      </c>
      <c r="L366" s="47">
        <v>3947</v>
      </c>
      <c r="M366" s="48">
        <v>2697896.42</v>
      </c>
      <c r="N366" s="47">
        <f>F366+H366+J366+L366</f>
        <v>14574</v>
      </c>
      <c r="O366" s="48">
        <f>G366+I366+K366+M366</f>
        <v>9897445.5600000005</v>
      </c>
      <c r="P366" s="48"/>
      <c r="Q366" s="48"/>
      <c r="R366" s="48"/>
      <c r="S366" s="48"/>
    </row>
    <row r="367" spans="1:19" ht="15" customHeight="1" x14ac:dyDescent="0.25">
      <c r="A367" s="113"/>
      <c r="B367" s="21" t="s">
        <v>0</v>
      </c>
      <c r="C367" s="31" t="s">
        <v>116</v>
      </c>
      <c r="D367" s="46"/>
      <c r="E367" s="9" t="s">
        <v>2</v>
      </c>
      <c r="F367" s="47">
        <v>1251</v>
      </c>
      <c r="G367" s="48">
        <v>847065.72</v>
      </c>
      <c r="H367" s="47">
        <v>1290</v>
      </c>
      <c r="I367" s="48">
        <v>874235.37</v>
      </c>
      <c r="J367" s="47">
        <v>1250</v>
      </c>
      <c r="K367" s="48">
        <v>846385.47</v>
      </c>
      <c r="L367" s="47">
        <v>1408</v>
      </c>
      <c r="M367" s="48">
        <v>962298.52</v>
      </c>
      <c r="N367" s="48"/>
      <c r="O367" s="48"/>
      <c r="P367" s="47">
        <f>F367+H367+J367+L367</f>
        <v>5199</v>
      </c>
      <c r="Q367" s="48">
        <f>G367+I367+K367+M367</f>
        <v>3529985.0799999996</v>
      </c>
      <c r="R367" s="48"/>
      <c r="S367" s="48"/>
    </row>
    <row r="368" spans="1:19" ht="15" customHeight="1" x14ac:dyDescent="0.25">
      <c r="A368" s="113"/>
      <c r="B368" s="39" t="s">
        <v>3</v>
      </c>
      <c r="C368" s="40"/>
      <c r="D368" s="41"/>
      <c r="E368" s="39" t="s">
        <v>1</v>
      </c>
      <c r="F368" s="42">
        <f t="shared" ref="F368:M368" si="132">F369+F370</f>
        <v>141</v>
      </c>
      <c r="G368" s="43">
        <f t="shared" si="132"/>
        <v>972944.25</v>
      </c>
      <c r="H368" s="42">
        <f t="shared" si="132"/>
        <v>141</v>
      </c>
      <c r="I368" s="43">
        <f t="shared" si="132"/>
        <v>975117.21</v>
      </c>
      <c r="J368" s="42">
        <f t="shared" si="132"/>
        <v>78</v>
      </c>
      <c r="K368" s="43">
        <f t="shared" si="132"/>
        <v>542154.30000000005</v>
      </c>
      <c r="L368" s="42">
        <f t="shared" si="132"/>
        <v>148</v>
      </c>
      <c r="M368" s="43">
        <f t="shared" si="132"/>
        <v>1024189.9600000001</v>
      </c>
      <c r="N368" s="42"/>
      <c r="O368" s="42"/>
      <c r="P368" s="42"/>
      <c r="Q368" s="42"/>
      <c r="R368" s="44">
        <f>F368+H368+J368+L368</f>
        <v>508</v>
      </c>
      <c r="S368" s="45">
        <f>G368+I368+K368+M368</f>
        <v>3514405.7199999997</v>
      </c>
    </row>
    <row r="369" spans="1:19" ht="15" customHeight="1" x14ac:dyDescent="0.25">
      <c r="A369" s="113"/>
      <c r="B369" s="21" t="s">
        <v>3</v>
      </c>
      <c r="C369" s="49"/>
      <c r="D369" s="46"/>
      <c r="E369" s="9" t="s">
        <v>30</v>
      </c>
      <c r="F369" s="47">
        <v>103</v>
      </c>
      <c r="G369" s="48">
        <v>713492.45</v>
      </c>
      <c r="H369" s="47">
        <v>106</v>
      </c>
      <c r="I369" s="48">
        <v>731337.91</v>
      </c>
      <c r="J369" s="47">
        <v>58</v>
      </c>
      <c r="K369" s="48">
        <v>402243.51</v>
      </c>
      <c r="L369" s="47">
        <v>111</v>
      </c>
      <c r="M369" s="48">
        <v>766351.93</v>
      </c>
      <c r="N369" s="47">
        <f>F369+H369+J369+L369</f>
        <v>378</v>
      </c>
      <c r="O369" s="48">
        <f>G369+I369+K369+M369</f>
        <v>2613425.7999999998</v>
      </c>
      <c r="P369" s="48"/>
      <c r="Q369" s="48"/>
      <c r="R369" s="48"/>
      <c r="S369" s="48"/>
    </row>
    <row r="370" spans="1:19" ht="15" customHeight="1" x14ac:dyDescent="0.25">
      <c r="A370" s="113"/>
      <c r="B370" s="21" t="s">
        <v>3</v>
      </c>
      <c r="C370" s="49"/>
      <c r="D370" s="46"/>
      <c r="E370" s="9" t="s">
        <v>2</v>
      </c>
      <c r="F370" s="47">
        <v>38</v>
      </c>
      <c r="G370" s="48">
        <v>259451.8</v>
      </c>
      <c r="H370" s="47">
        <v>35</v>
      </c>
      <c r="I370" s="48">
        <v>243779.3</v>
      </c>
      <c r="J370" s="47">
        <v>20</v>
      </c>
      <c r="K370" s="48">
        <v>139910.79</v>
      </c>
      <c r="L370" s="47">
        <v>37</v>
      </c>
      <c r="M370" s="48">
        <v>257838.03</v>
      </c>
      <c r="N370" s="48"/>
      <c r="O370" s="48"/>
      <c r="P370" s="47">
        <f>F370+H370+J370+L370</f>
        <v>130</v>
      </c>
      <c r="Q370" s="48">
        <f>G370+I370+K370+M370</f>
        <v>900979.92</v>
      </c>
      <c r="R370" s="48"/>
      <c r="S370" s="48"/>
    </row>
    <row r="371" spans="1:19" ht="15" customHeight="1" x14ac:dyDescent="0.25">
      <c r="A371" s="113"/>
      <c r="B371" s="39" t="s">
        <v>0</v>
      </c>
      <c r="C371" s="40" t="s">
        <v>117</v>
      </c>
      <c r="D371" s="41" t="s">
        <v>112</v>
      </c>
      <c r="E371" s="39" t="s">
        <v>1</v>
      </c>
      <c r="F371" s="42">
        <f t="shared" ref="F371:M371" si="133">F372+F373</f>
        <v>460</v>
      </c>
      <c r="G371" s="43">
        <f t="shared" si="133"/>
        <v>347010.2</v>
      </c>
      <c r="H371" s="42">
        <f t="shared" si="133"/>
        <v>460</v>
      </c>
      <c r="I371" s="43">
        <f t="shared" si="133"/>
        <v>347010.2</v>
      </c>
      <c r="J371" s="42">
        <f t="shared" si="133"/>
        <v>293</v>
      </c>
      <c r="K371" s="43">
        <f t="shared" si="133"/>
        <v>221030.40999999997</v>
      </c>
      <c r="L371" s="42">
        <f t="shared" si="133"/>
        <v>512</v>
      </c>
      <c r="M371" s="43">
        <f t="shared" si="133"/>
        <v>386237.44</v>
      </c>
      <c r="N371" s="42"/>
      <c r="O371" s="42"/>
      <c r="P371" s="42"/>
      <c r="Q371" s="42"/>
      <c r="R371" s="44">
        <f>F371+H371+J371+L371</f>
        <v>1725</v>
      </c>
      <c r="S371" s="45">
        <f>G371+I371+K371+M371</f>
        <v>1301288.25</v>
      </c>
    </row>
    <row r="372" spans="1:19" ht="15" customHeight="1" x14ac:dyDescent="0.25">
      <c r="A372" s="113"/>
      <c r="B372" s="21" t="s">
        <v>0</v>
      </c>
      <c r="C372" s="31" t="s">
        <v>117</v>
      </c>
      <c r="D372" s="46" t="s">
        <v>112</v>
      </c>
      <c r="E372" s="9" t="s">
        <v>30</v>
      </c>
      <c r="F372" s="47">
        <v>339</v>
      </c>
      <c r="G372" s="48">
        <v>255721.26</v>
      </c>
      <c r="H372" s="47">
        <v>339</v>
      </c>
      <c r="I372" s="48">
        <v>255774.06</v>
      </c>
      <c r="J372" s="47">
        <v>216</v>
      </c>
      <c r="K372" s="48">
        <v>162869.10999999999</v>
      </c>
      <c r="L372" s="47">
        <v>377</v>
      </c>
      <c r="M372" s="48">
        <v>284699.01</v>
      </c>
      <c r="N372" s="47">
        <f>F372+H372+J372+L372</f>
        <v>1271</v>
      </c>
      <c r="O372" s="48">
        <f>G372+I372+K372+M372</f>
        <v>959063.44</v>
      </c>
      <c r="P372" s="48"/>
      <c r="Q372" s="48"/>
      <c r="R372" s="48"/>
      <c r="S372" s="48"/>
    </row>
    <row r="373" spans="1:19" ht="15" customHeight="1" x14ac:dyDescent="0.25">
      <c r="A373" s="113"/>
      <c r="B373" s="21" t="s">
        <v>0</v>
      </c>
      <c r="C373" s="31" t="s">
        <v>117</v>
      </c>
      <c r="D373" s="46" t="s">
        <v>112</v>
      </c>
      <c r="E373" s="9" t="s">
        <v>2</v>
      </c>
      <c r="F373" s="47">
        <v>121</v>
      </c>
      <c r="G373" s="48">
        <v>91288.94</v>
      </c>
      <c r="H373" s="47">
        <v>121</v>
      </c>
      <c r="I373" s="48">
        <v>91236.14</v>
      </c>
      <c r="J373" s="47">
        <v>77</v>
      </c>
      <c r="K373" s="48">
        <v>58161.3</v>
      </c>
      <c r="L373" s="47">
        <v>135</v>
      </c>
      <c r="M373" s="48">
        <v>101538.43</v>
      </c>
      <c r="N373" s="48"/>
      <c r="O373" s="48"/>
      <c r="P373" s="47">
        <f>F373+H373+J373+L373</f>
        <v>454</v>
      </c>
      <c r="Q373" s="48">
        <f>G373+I373+K373+M373</f>
        <v>342224.81</v>
      </c>
      <c r="R373" s="48"/>
      <c r="S373" s="48"/>
    </row>
    <row r="374" spans="1:19" ht="15" customHeight="1" x14ac:dyDescent="0.25">
      <c r="A374" s="114"/>
      <c r="B374" s="51"/>
      <c r="C374" s="52"/>
      <c r="D374" s="53"/>
      <c r="E374" s="51"/>
      <c r="F374" s="54"/>
      <c r="G374" s="55"/>
      <c r="H374" s="54"/>
      <c r="I374" s="55"/>
      <c r="J374" s="54"/>
      <c r="K374" s="55"/>
      <c r="L374" s="54"/>
      <c r="M374" s="59" t="s">
        <v>71</v>
      </c>
      <c r="N374" s="57">
        <f t="shared" ref="N374:S374" si="134">SUM(N353:N373)</f>
        <v>86075</v>
      </c>
      <c r="O374" s="58">
        <f t="shared" si="134"/>
        <v>63337357.760000005</v>
      </c>
      <c r="P374" s="57">
        <f t="shared" si="134"/>
        <v>30708</v>
      </c>
      <c r="Q374" s="58">
        <f t="shared" si="134"/>
        <v>22563950.18</v>
      </c>
      <c r="R374" s="57">
        <f t="shared" si="134"/>
        <v>116783</v>
      </c>
      <c r="S374" s="58">
        <f t="shared" si="134"/>
        <v>85901307.939999998</v>
      </c>
    </row>
    <row r="375" spans="1:19" ht="15" customHeight="1" x14ac:dyDescent="0.25">
      <c r="A375" s="112" t="s">
        <v>72</v>
      </c>
      <c r="B375" s="39" t="s">
        <v>0</v>
      </c>
      <c r="C375" s="40" t="s">
        <v>118</v>
      </c>
      <c r="D375" s="41"/>
      <c r="E375" s="39" t="s">
        <v>1</v>
      </c>
      <c r="F375" s="42">
        <f t="shared" ref="F375:M375" si="135">F376+F377</f>
        <v>18510</v>
      </c>
      <c r="G375" s="43">
        <f t="shared" si="135"/>
        <v>6008342</v>
      </c>
      <c r="H375" s="42">
        <f t="shared" si="135"/>
        <v>16990</v>
      </c>
      <c r="I375" s="43">
        <f t="shared" si="135"/>
        <v>5506369.8899999997</v>
      </c>
      <c r="J375" s="42">
        <f t="shared" si="135"/>
        <v>15300</v>
      </c>
      <c r="K375" s="43">
        <f t="shared" si="135"/>
        <v>4955428.12</v>
      </c>
      <c r="L375" s="42">
        <f t="shared" si="135"/>
        <v>15823</v>
      </c>
      <c r="M375" s="43">
        <f t="shared" si="135"/>
        <v>5125187.63</v>
      </c>
      <c r="N375" s="42"/>
      <c r="O375" s="42"/>
      <c r="P375" s="42"/>
      <c r="Q375" s="42"/>
      <c r="R375" s="44">
        <f>F375+H375+J375+L375</f>
        <v>66623</v>
      </c>
      <c r="S375" s="45">
        <f>G375+I375+K375+M375</f>
        <v>21595327.640000001</v>
      </c>
    </row>
    <row r="376" spans="1:19" ht="15" customHeight="1" x14ac:dyDescent="0.25">
      <c r="A376" s="113"/>
      <c r="B376" s="21" t="s">
        <v>0</v>
      </c>
      <c r="C376" s="31" t="s">
        <v>118</v>
      </c>
      <c r="D376" s="46"/>
      <c r="E376" s="9" t="s">
        <v>30</v>
      </c>
      <c r="F376" s="47">
        <v>13635</v>
      </c>
      <c r="G376" s="48">
        <v>4425851.32</v>
      </c>
      <c r="H376" s="47">
        <v>12527</v>
      </c>
      <c r="I376" s="48">
        <v>4059882.07</v>
      </c>
      <c r="J376" s="47">
        <v>11284</v>
      </c>
      <c r="K376" s="48">
        <v>3654595.62</v>
      </c>
      <c r="L376" s="47">
        <v>11663</v>
      </c>
      <c r="M376" s="48">
        <v>3777736.13</v>
      </c>
      <c r="N376" s="47">
        <f>F376+H376+J376+L376</f>
        <v>49109</v>
      </c>
      <c r="O376" s="48">
        <f>G376+I376+K376+M376</f>
        <v>15918065.140000001</v>
      </c>
      <c r="P376" s="48"/>
      <c r="Q376" s="48"/>
      <c r="R376" s="48"/>
      <c r="S376" s="48"/>
    </row>
    <row r="377" spans="1:19" ht="15" customHeight="1" x14ac:dyDescent="0.25">
      <c r="A377" s="113"/>
      <c r="B377" s="21" t="s">
        <v>0</v>
      </c>
      <c r="C377" s="31" t="s">
        <v>118</v>
      </c>
      <c r="D377" s="46"/>
      <c r="E377" s="9" t="s">
        <v>2</v>
      </c>
      <c r="F377" s="47">
        <v>4875</v>
      </c>
      <c r="G377" s="48">
        <v>1582490.68</v>
      </c>
      <c r="H377" s="47">
        <v>4463</v>
      </c>
      <c r="I377" s="48">
        <v>1446487.82</v>
      </c>
      <c r="J377" s="47">
        <v>4016</v>
      </c>
      <c r="K377" s="48">
        <v>1300832.5</v>
      </c>
      <c r="L377" s="47">
        <v>4160</v>
      </c>
      <c r="M377" s="48">
        <v>1347451.5</v>
      </c>
      <c r="N377" s="48"/>
      <c r="O377" s="48"/>
      <c r="P377" s="47">
        <f>F377+H377+J377+L377</f>
        <v>17514</v>
      </c>
      <c r="Q377" s="48">
        <f>G377+I377+K377+M377</f>
        <v>5677262.5</v>
      </c>
      <c r="R377" s="48"/>
      <c r="S377" s="48"/>
    </row>
    <row r="378" spans="1:19" ht="15" customHeight="1" x14ac:dyDescent="0.25">
      <c r="A378" s="113"/>
      <c r="B378" s="39" t="s">
        <v>0</v>
      </c>
      <c r="C378" s="40" t="s">
        <v>114</v>
      </c>
      <c r="D378" s="41"/>
      <c r="E378" s="39" t="s">
        <v>1</v>
      </c>
      <c r="F378" s="42">
        <f t="shared" ref="F378:M378" si="136">F379+F380</f>
        <v>2053</v>
      </c>
      <c r="G378" s="43">
        <f t="shared" si="136"/>
        <v>3992094.1</v>
      </c>
      <c r="H378" s="42">
        <f t="shared" si="136"/>
        <v>2054</v>
      </c>
      <c r="I378" s="43">
        <f t="shared" si="136"/>
        <v>3994038.6100000003</v>
      </c>
      <c r="J378" s="42">
        <f t="shared" si="136"/>
        <v>2053</v>
      </c>
      <c r="K378" s="43">
        <f t="shared" si="136"/>
        <v>3992094.1</v>
      </c>
      <c r="L378" s="42">
        <f t="shared" si="136"/>
        <v>2053</v>
      </c>
      <c r="M378" s="43">
        <f t="shared" si="136"/>
        <v>3992094.1</v>
      </c>
      <c r="N378" s="42"/>
      <c r="O378" s="42"/>
      <c r="P378" s="42"/>
      <c r="Q378" s="42"/>
      <c r="R378" s="44">
        <f>F378+H378+J378+L378</f>
        <v>8213</v>
      </c>
      <c r="S378" s="45">
        <f>G378+I378+K378+M378</f>
        <v>15970320.91</v>
      </c>
    </row>
    <row r="379" spans="1:19" ht="15" customHeight="1" x14ac:dyDescent="0.25">
      <c r="A379" s="113"/>
      <c r="B379" s="21" t="s">
        <v>0</v>
      </c>
      <c r="C379" s="31" t="s">
        <v>114</v>
      </c>
      <c r="D379" s="46"/>
      <c r="E379" s="9" t="s">
        <v>30</v>
      </c>
      <c r="F379" s="47">
        <v>1513</v>
      </c>
      <c r="G379" s="48">
        <v>2942633.18</v>
      </c>
      <c r="H379" s="47">
        <v>1514</v>
      </c>
      <c r="I379" s="48">
        <v>2944410.72</v>
      </c>
      <c r="J379" s="47">
        <v>1515</v>
      </c>
      <c r="K379" s="48">
        <v>2945126.99</v>
      </c>
      <c r="L379" s="47">
        <v>1513</v>
      </c>
      <c r="M379" s="48">
        <v>2942230.5</v>
      </c>
      <c r="N379" s="47">
        <f>F379+H379+J379+L379</f>
        <v>6055</v>
      </c>
      <c r="O379" s="48">
        <f>G379+I379+K379+M379</f>
        <v>11774401.390000001</v>
      </c>
      <c r="P379" s="48"/>
      <c r="Q379" s="48"/>
      <c r="R379" s="48"/>
      <c r="S379" s="48"/>
    </row>
    <row r="380" spans="1:19" ht="15" customHeight="1" x14ac:dyDescent="0.25">
      <c r="A380" s="113"/>
      <c r="B380" s="21" t="s">
        <v>0</v>
      </c>
      <c r="C380" s="31" t="s">
        <v>114</v>
      </c>
      <c r="D380" s="46"/>
      <c r="E380" s="9" t="s">
        <v>2</v>
      </c>
      <c r="F380" s="47">
        <v>540</v>
      </c>
      <c r="G380" s="48">
        <v>1049460.92</v>
      </c>
      <c r="H380" s="47">
        <v>540</v>
      </c>
      <c r="I380" s="48">
        <v>1049627.8899999999</v>
      </c>
      <c r="J380" s="47">
        <v>538</v>
      </c>
      <c r="K380" s="48">
        <v>1046967.11</v>
      </c>
      <c r="L380" s="47">
        <v>540</v>
      </c>
      <c r="M380" s="48">
        <v>1049863.6000000001</v>
      </c>
      <c r="N380" s="48"/>
      <c r="O380" s="48"/>
      <c r="P380" s="47">
        <f>F380+H380+J380+L380</f>
        <v>2158</v>
      </c>
      <c r="Q380" s="48">
        <f>G380+I380+K380+M380</f>
        <v>4195919.5199999996</v>
      </c>
      <c r="R380" s="48"/>
      <c r="S380" s="48"/>
    </row>
    <row r="381" spans="1:19" ht="15" customHeight="1" x14ac:dyDescent="0.25">
      <c r="A381" s="113"/>
      <c r="B381" s="39" t="s">
        <v>0</v>
      </c>
      <c r="C381" s="40" t="s">
        <v>111</v>
      </c>
      <c r="D381" s="41"/>
      <c r="E381" s="39" t="s">
        <v>1</v>
      </c>
      <c r="F381" s="42">
        <f t="shared" ref="F381:M381" si="137">F382+F383</f>
        <v>625</v>
      </c>
      <c r="G381" s="43">
        <f t="shared" si="137"/>
        <v>690320.13</v>
      </c>
      <c r="H381" s="42">
        <f t="shared" si="137"/>
        <v>625</v>
      </c>
      <c r="I381" s="43">
        <f t="shared" si="137"/>
        <v>690320.13</v>
      </c>
      <c r="J381" s="42">
        <f t="shared" si="137"/>
        <v>625</v>
      </c>
      <c r="K381" s="43">
        <f t="shared" si="137"/>
        <v>690320.13</v>
      </c>
      <c r="L381" s="42">
        <f t="shared" si="137"/>
        <v>625</v>
      </c>
      <c r="M381" s="43">
        <f t="shared" si="137"/>
        <v>690320.13</v>
      </c>
      <c r="N381" s="42"/>
      <c r="O381" s="42"/>
      <c r="P381" s="42"/>
      <c r="Q381" s="42"/>
      <c r="R381" s="44">
        <f>F381+H381+J381+L381</f>
        <v>2500</v>
      </c>
      <c r="S381" s="45">
        <f>G381+I381+K381+M381</f>
        <v>2761280.52</v>
      </c>
    </row>
    <row r="382" spans="1:19" ht="15" customHeight="1" x14ac:dyDescent="0.25">
      <c r="A382" s="113"/>
      <c r="B382" s="21" t="s">
        <v>0</v>
      </c>
      <c r="C382" s="31" t="s">
        <v>111</v>
      </c>
      <c r="D382" s="46"/>
      <c r="E382" s="9" t="s">
        <v>30</v>
      </c>
      <c r="F382" s="47">
        <v>461</v>
      </c>
      <c r="G382" s="48">
        <v>508845.45</v>
      </c>
      <c r="H382" s="47">
        <v>461</v>
      </c>
      <c r="I382" s="48">
        <v>508904.94</v>
      </c>
      <c r="J382" s="47">
        <v>461</v>
      </c>
      <c r="K382" s="48">
        <v>509276.69</v>
      </c>
      <c r="L382" s="47">
        <v>461</v>
      </c>
      <c r="M382" s="48">
        <v>508775.82</v>
      </c>
      <c r="N382" s="47">
        <f>F382+H382+J382+L382</f>
        <v>1844</v>
      </c>
      <c r="O382" s="48">
        <f>G382+I382+K382+M382</f>
        <v>2035802.9000000001</v>
      </c>
      <c r="P382" s="48"/>
      <c r="Q382" s="48"/>
      <c r="R382" s="48"/>
      <c r="S382" s="48"/>
    </row>
    <row r="383" spans="1:19" ht="15" customHeight="1" x14ac:dyDescent="0.25">
      <c r="A383" s="113"/>
      <c r="B383" s="21" t="s">
        <v>0</v>
      </c>
      <c r="C383" s="31" t="s">
        <v>111</v>
      </c>
      <c r="D383" s="46"/>
      <c r="E383" s="9" t="s">
        <v>2</v>
      </c>
      <c r="F383" s="47">
        <v>164</v>
      </c>
      <c r="G383" s="48">
        <v>181474.68</v>
      </c>
      <c r="H383" s="47">
        <v>164</v>
      </c>
      <c r="I383" s="48">
        <v>181415.19</v>
      </c>
      <c r="J383" s="47">
        <v>164</v>
      </c>
      <c r="K383" s="48">
        <v>181043.44</v>
      </c>
      <c r="L383" s="47">
        <v>164</v>
      </c>
      <c r="M383" s="48">
        <v>181544.31</v>
      </c>
      <c r="N383" s="48"/>
      <c r="O383" s="48"/>
      <c r="P383" s="47">
        <f>F383+H383+J383+L383</f>
        <v>656</v>
      </c>
      <c r="Q383" s="48">
        <f>G383+I383+K383+M383</f>
        <v>725477.62000000011</v>
      </c>
      <c r="R383" s="48"/>
      <c r="S383" s="48"/>
    </row>
    <row r="384" spans="1:19" ht="15" customHeight="1" x14ac:dyDescent="0.25">
      <c r="A384" s="113"/>
      <c r="B384" s="39" t="s">
        <v>0</v>
      </c>
      <c r="C384" s="40" t="s">
        <v>117</v>
      </c>
      <c r="D384" s="41"/>
      <c r="E384" s="39" t="s">
        <v>1</v>
      </c>
      <c r="F384" s="42">
        <f t="shared" ref="F384:M384" si="138">F385+F386</f>
        <v>32531</v>
      </c>
      <c r="G384" s="43">
        <f t="shared" si="138"/>
        <v>24755898.799999997</v>
      </c>
      <c r="H384" s="42">
        <f t="shared" si="138"/>
        <v>32523</v>
      </c>
      <c r="I384" s="43">
        <f t="shared" si="138"/>
        <v>24649883.350000001</v>
      </c>
      <c r="J384" s="42">
        <f t="shared" si="138"/>
        <v>28062</v>
      </c>
      <c r="K384" s="43">
        <f t="shared" si="138"/>
        <v>21299764.510000002</v>
      </c>
      <c r="L384" s="42">
        <f t="shared" si="138"/>
        <v>31616</v>
      </c>
      <c r="M384" s="43">
        <f t="shared" si="138"/>
        <v>24125105.199999999</v>
      </c>
      <c r="N384" s="42"/>
      <c r="O384" s="42"/>
      <c r="P384" s="42"/>
      <c r="Q384" s="42"/>
      <c r="R384" s="44">
        <f>F384+H384+J384+L384</f>
        <v>124732</v>
      </c>
      <c r="S384" s="45">
        <f>G384+I384+K384+M384</f>
        <v>94830651.859999999</v>
      </c>
    </row>
    <row r="385" spans="1:19" ht="15" customHeight="1" x14ac:dyDescent="0.25">
      <c r="A385" s="113"/>
      <c r="B385" s="21" t="s">
        <v>0</v>
      </c>
      <c r="C385" s="31" t="s">
        <v>117</v>
      </c>
      <c r="D385" s="46"/>
      <c r="E385" s="9" t="s">
        <v>30</v>
      </c>
      <c r="F385" s="47">
        <v>23976</v>
      </c>
      <c r="G385" s="48">
        <v>18245505.219999999</v>
      </c>
      <c r="H385" s="47">
        <v>23969</v>
      </c>
      <c r="I385" s="48">
        <v>18166935.27</v>
      </c>
      <c r="J385" s="47">
        <v>20679</v>
      </c>
      <c r="K385" s="48">
        <v>15695855.470000001</v>
      </c>
      <c r="L385" s="47">
        <v>23303</v>
      </c>
      <c r="M385" s="48">
        <v>17781618.41</v>
      </c>
      <c r="N385" s="47">
        <f>F385+H385+J385+L385</f>
        <v>91927</v>
      </c>
      <c r="O385" s="48">
        <f>G385+I385+K385+M385</f>
        <v>69889914.36999999</v>
      </c>
      <c r="P385" s="48"/>
      <c r="Q385" s="48"/>
      <c r="R385" s="48"/>
      <c r="S385" s="48"/>
    </row>
    <row r="386" spans="1:19" ht="15" customHeight="1" x14ac:dyDescent="0.25">
      <c r="A386" s="113"/>
      <c r="B386" s="21" t="s">
        <v>0</v>
      </c>
      <c r="C386" s="31" t="s">
        <v>117</v>
      </c>
      <c r="D386" s="46"/>
      <c r="E386" s="9" t="s">
        <v>2</v>
      </c>
      <c r="F386" s="47">
        <v>8555</v>
      </c>
      <c r="G386" s="48">
        <v>6510393.5800000001</v>
      </c>
      <c r="H386" s="47">
        <v>8554</v>
      </c>
      <c r="I386" s="48">
        <v>6482948.0800000001</v>
      </c>
      <c r="J386" s="47">
        <v>7383</v>
      </c>
      <c r="K386" s="48">
        <v>5603909.04</v>
      </c>
      <c r="L386" s="47">
        <v>8313</v>
      </c>
      <c r="M386" s="48">
        <v>6343486.79</v>
      </c>
      <c r="N386" s="48"/>
      <c r="O386" s="48"/>
      <c r="P386" s="47">
        <f>F386+H386+J386+L386</f>
        <v>32805</v>
      </c>
      <c r="Q386" s="48">
        <f>G386+I386+K386+M386</f>
        <v>24940737.489999998</v>
      </c>
      <c r="R386" s="48"/>
      <c r="S386" s="48"/>
    </row>
    <row r="387" spans="1:19" ht="15" customHeight="1" x14ac:dyDescent="0.25">
      <c r="A387" s="113"/>
      <c r="B387" s="39" t="s">
        <v>0</v>
      </c>
      <c r="C387" s="40" t="s">
        <v>116</v>
      </c>
      <c r="D387" s="60"/>
      <c r="E387" s="39" t="s">
        <v>1</v>
      </c>
      <c r="F387" s="42">
        <f t="shared" ref="F387:M387" si="139">F388+F389</f>
        <v>4993</v>
      </c>
      <c r="G387" s="43">
        <f t="shared" si="139"/>
        <v>2714667.0300000003</v>
      </c>
      <c r="H387" s="42">
        <f t="shared" si="139"/>
        <v>4896</v>
      </c>
      <c r="I387" s="43">
        <f t="shared" si="139"/>
        <v>2679265.75</v>
      </c>
      <c r="J387" s="42">
        <f t="shared" si="139"/>
        <v>4411</v>
      </c>
      <c r="K387" s="43">
        <f t="shared" si="139"/>
        <v>2479288.6</v>
      </c>
      <c r="L387" s="42">
        <f t="shared" si="139"/>
        <v>4912</v>
      </c>
      <c r="M387" s="43">
        <f t="shared" si="139"/>
        <v>2676497.6</v>
      </c>
      <c r="N387" s="42"/>
      <c r="O387" s="42"/>
      <c r="P387" s="42"/>
      <c r="Q387" s="42"/>
      <c r="R387" s="44">
        <f>F387+H387+J387+L387</f>
        <v>19212</v>
      </c>
      <c r="S387" s="45">
        <f>G387+I387+K387+M387</f>
        <v>10549718.98</v>
      </c>
    </row>
    <row r="388" spans="1:19" ht="15" customHeight="1" x14ac:dyDescent="0.25">
      <c r="A388" s="113"/>
      <c r="B388" s="21" t="s">
        <v>0</v>
      </c>
      <c r="C388" s="31" t="s">
        <v>116</v>
      </c>
      <c r="D388" s="46"/>
      <c r="E388" s="9" t="s">
        <v>30</v>
      </c>
      <c r="F388" s="47">
        <v>3678</v>
      </c>
      <c r="G388" s="48">
        <v>1999522.5</v>
      </c>
      <c r="H388" s="47">
        <v>3607</v>
      </c>
      <c r="I388" s="48">
        <v>1973838.82</v>
      </c>
      <c r="J388" s="47">
        <v>3249</v>
      </c>
      <c r="K388" s="48">
        <v>1826103.32</v>
      </c>
      <c r="L388" s="47">
        <v>3620</v>
      </c>
      <c r="M388" s="48">
        <v>1972437.8</v>
      </c>
      <c r="N388" s="47">
        <f>F388+H388+J388+L388</f>
        <v>14154</v>
      </c>
      <c r="O388" s="48">
        <f>G388+I388+K388+M388</f>
        <v>7771902.4400000004</v>
      </c>
      <c r="P388" s="48"/>
      <c r="Q388" s="48"/>
      <c r="R388" s="48"/>
      <c r="S388" s="48"/>
    </row>
    <row r="389" spans="1:19" ht="15" customHeight="1" x14ac:dyDescent="0.25">
      <c r="A389" s="113"/>
      <c r="B389" s="21" t="s">
        <v>0</v>
      </c>
      <c r="C389" s="31" t="s">
        <v>116</v>
      </c>
      <c r="D389" s="46"/>
      <c r="E389" s="9" t="s">
        <v>2</v>
      </c>
      <c r="F389" s="47">
        <v>1315</v>
      </c>
      <c r="G389" s="48">
        <v>715144.53</v>
      </c>
      <c r="H389" s="47">
        <v>1289</v>
      </c>
      <c r="I389" s="48">
        <v>705426.93</v>
      </c>
      <c r="J389" s="47">
        <v>1162</v>
      </c>
      <c r="K389" s="48">
        <v>653185.28000000003</v>
      </c>
      <c r="L389" s="47">
        <v>1292</v>
      </c>
      <c r="M389" s="48">
        <v>704059.8</v>
      </c>
      <c r="N389" s="48"/>
      <c r="O389" s="48"/>
      <c r="P389" s="47">
        <f>F389+H389+J389+L389</f>
        <v>5058</v>
      </c>
      <c r="Q389" s="48">
        <f>G389+I389+K389+M389</f>
        <v>2777816.54</v>
      </c>
      <c r="R389" s="48"/>
      <c r="S389" s="48"/>
    </row>
    <row r="390" spans="1:19" ht="15" customHeight="1" x14ac:dyDescent="0.25">
      <c r="A390" s="113"/>
      <c r="B390" s="39" t="s">
        <v>3</v>
      </c>
      <c r="C390" s="40"/>
      <c r="D390" s="41"/>
      <c r="E390" s="39" t="s">
        <v>1</v>
      </c>
      <c r="F390" s="42">
        <f t="shared" ref="F390:M390" si="140">F391+F392</f>
        <v>664</v>
      </c>
      <c r="G390" s="43">
        <f t="shared" si="140"/>
        <v>9072461.3599999994</v>
      </c>
      <c r="H390" s="42">
        <f t="shared" si="140"/>
        <v>707</v>
      </c>
      <c r="I390" s="43">
        <f t="shared" si="140"/>
        <v>9603117.1199999992</v>
      </c>
      <c r="J390" s="42">
        <f t="shared" si="140"/>
        <v>558</v>
      </c>
      <c r="K390" s="43">
        <f t="shared" si="140"/>
        <v>8826328.0399999991</v>
      </c>
      <c r="L390" s="42">
        <f t="shared" si="140"/>
        <v>732</v>
      </c>
      <c r="M390" s="43">
        <f t="shared" si="140"/>
        <v>10284522.18</v>
      </c>
      <c r="N390" s="42"/>
      <c r="O390" s="42"/>
      <c r="P390" s="42"/>
      <c r="Q390" s="42"/>
      <c r="R390" s="44">
        <f>F390+H390+J390+L390</f>
        <v>2661</v>
      </c>
      <c r="S390" s="45">
        <f>G390+I390+K390+M390</f>
        <v>37786428.699999996</v>
      </c>
    </row>
    <row r="391" spans="1:19" ht="15" customHeight="1" x14ac:dyDescent="0.25">
      <c r="A391" s="113"/>
      <c r="B391" s="21" t="s">
        <v>3</v>
      </c>
      <c r="C391" s="49"/>
      <c r="D391" s="46"/>
      <c r="E391" s="9" t="s">
        <v>30</v>
      </c>
      <c r="F391" s="47">
        <v>486</v>
      </c>
      <c r="G391" s="48">
        <v>6641278.9000000004</v>
      </c>
      <c r="H391" s="47">
        <v>518</v>
      </c>
      <c r="I391" s="48">
        <v>7031868.3099999996</v>
      </c>
      <c r="J391" s="47">
        <v>408</v>
      </c>
      <c r="K391" s="48">
        <v>6457497.3499999996</v>
      </c>
      <c r="L391" s="47">
        <v>536</v>
      </c>
      <c r="M391" s="48">
        <v>7535552.5899999999</v>
      </c>
      <c r="N391" s="47">
        <f>F391+H391+J391+L391</f>
        <v>1948</v>
      </c>
      <c r="O391" s="48">
        <f>G391+I391+K391+M391</f>
        <v>27666197.150000002</v>
      </c>
      <c r="P391" s="48"/>
      <c r="Q391" s="48"/>
      <c r="R391" s="48"/>
      <c r="S391" s="48"/>
    </row>
    <row r="392" spans="1:19" ht="15" customHeight="1" x14ac:dyDescent="0.25">
      <c r="A392" s="113"/>
      <c r="B392" s="21" t="s">
        <v>3</v>
      </c>
      <c r="C392" s="49"/>
      <c r="D392" s="46"/>
      <c r="E392" s="9" t="s">
        <v>2</v>
      </c>
      <c r="F392" s="47">
        <v>178</v>
      </c>
      <c r="G392" s="48">
        <v>2431182.46</v>
      </c>
      <c r="H392" s="47">
        <v>189</v>
      </c>
      <c r="I392" s="48">
        <v>2571248.81</v>
      </c>
      <c r="J392" s="47">
        <v>150</v>
      </c>
      <c r="K392" s="48">
        <v>2368830.69</v>
      </c>
      <c r="L392" s="47">
        <v>196</v>
      </c>
      <c r="M392" s="48">
        <v>2748969.59</v>
      </c>
      <c r="N392" s="48"/>
      <c r="O392" s="48"/>
      <c r="P392" s="47">
        <f>F392+H392+J392+L392</f>
        <v>713</v>
      </c>
      <c r="Q392" s="48">
        <f>G392+I392+K392+M392</f>
        <v>10120231.549999999</v>
      </c>
      <c r="R392" s="48"/>
      <c r="S392" s="48"/>
    </row>
    <row r="393" spans="1:19" ht="15" customHeight="1" x14ac:dyDescent="0.25">
      <c r="A393" s="113"/>
      <c r="B393" s="39" t="s">
        <v>0</v>
      </c>
      <c r="C393" s="40" t="s">
        <v>117</v>
      </c>
      <c r="D393" s="41" t="s">
        <v>112</v>
      </c>
      <c r="E393" s="39" t="s">
        <v>1</v>
      </c>
      <c r="F393" s="42">
        <f t="shared" ref="F393:M393" si="141">F394+F395</f>
        <v>636</v>
      </c>
      <c r="G393" s="43">
        <f t="shared" si="141"/>
        <v>603874.67999999993</v>
      </c>
      <c r="H393" s="42">
        <f t="shared" si="141"/>
        <v>635</v>
      </c>
      <c r="I393" s="43">
        <f t="shared" si="141"/>
        <v>601974.64</v>
      </c>
      <c r="J393" s="42">
        <f t="shared" si="141"/>
        <v>633</v>
      </c>
      <c r="K393" s="43">
        <f t="shared" si="141"/>
        <v>598174.56000000006</v>
      </c>
      <c r="L393" s="42">
        <f t="shared" si="141"/>
        <v>621</v>
      </c>
      <c r="M393" s="43">
        <f t="shared" si="141"/>
        <v>589845.84</v>
      </c>
      <c r="N393" s="42"/>
      <c r="O393" s="42"/>
      <c r="P393" s="42"/>
      <c r="Q393" s="42"/>
      <c r="R393" s="44">
        <f>F393+H393+J393+L393</f>
        <v>2525</v>
      </c>
      <c r="S393" s="45">
        <f>G393+I393+K393+M393</f>
        <v>2393869.7199999997</v>
      </c>
    </row>
    <row r="394" spans="1:19" ht="15" customHeight="1" x14ac:dyDescent="0.25">
      <c r="A394" s="113"/>
      <c r="B394" s="21" t="s">
        <v>0</v>
      </c>
      <c r="C394" s="31" t="s">
        <v>117</v>
      </c>
      <c r="D394" s="46" t="s">
        <v>112</v>
      </c>
      <c r="E394" s="9" t="s">
        <v>30</v>
      </c>
      <c r="F394" s="47">
        <v>469</v>
      </c>
      <c r="G394" s="48">
        <v>445063.48</v>
      </c>
      <c r="H394" s="47">
        <v>468</v>
      </c>
      <c r="I394" s="48">
        <v>443800.79</v>
      </c>
      <c r="J394" s="47">
        <v>467</v>
      </c>
      <c r="K394" s="48">
        <v>440873.56</v>
      </c>
      <c r="L394" s="47">
        <v>458</v>
      </c>
      <c r="M394" s="48">
        <v>434863.68</v>
      </c>
      <c r="N394" s="47">
        <f>F394+H394+J394+L394</f>
        <v>1862</v>
      </c>
      <c r="O394" s="48">
        <f>G394+I394+K394+M394</f>
        <v>1764601.51</v>
      </c>
      <c r="P394" s="48"/>
      <c r="Q394" s="48"/>
      <c r="R394" s="48"/>
      <c r="S394" s="48"/>
    </row>
    <row r="395" spans="1:19" ht="15" customHeight="1" x14ac:dyDescent="0.25">
      <c r="A395" s="113"/>
      <c r="B395" s="21" t="s">
        <v>0</v>
      </c>
      <c r="C395" s="31" t="s">
        <v>117</v>
      </c>
      <c r="D395" s="46" t="s">
        <v>112</v>
      </c>
      <c r="E395" s="9" t="s">
        <v>2</v>
      </c>
      <c r="F395" s="47">
        <v>167</v>
      </c>
      <c r="G395" s="48">
        <v>158811.20000000001</v>
      </c>
      <c r="H395" s="47">
        <v>167</v>
      </c>
      <c r="I395" s="48">
        <v>158173.85</v>
      </c>
      <c r="J395" s="47">
        <v>166</v>
      </c>
      <c r="K395" s="48">
        <v>157301</v>
      </c>
      <c r="L395" s="47">
        <v>163</v>
      </c>
      <c r="M395" s="48">
        <v>154982.16</v>
      </c>
      <c r="N395" s="48"/>
      <c r="O395" s="48"/>
      <c r="P395" s="47">
        <f>F395+H395+J395+L395</f>
        <v>663</v>
      </c>
      <c r="Q395" s="48">
        <f>G395+I395+K395+M395</f>
        <v>629268.21000000008</v>
      </c>
      <c r="R395" s="48"/>
      <c r="S395" s="48"/>
    </row>
    <row r="396" spans="1:19" ht="15" customHeight="1" x14ac:dyDescent="0.25">
      <c r="A396" s="113"/>
      <c r="B396" s="39" t="s">
        <v>0</v>
      </c>
      <c r="C396" s="40" t="s">
        <v>117</v>
      </c>
      <c r="D396" s="41" t="s">
        <v>110</v>
      </c>
      <c r="E396" s="39" t="s">
        <v>1</v>
      </c>
      <c r="F396" s="42">
        <f t="shared" ref="F396:M396" si="142">F397+F398</f>
        <v>754</v>
      </c>
      <c r="G396" s="43">
        <f t="shared" si="142"/>
        <v>296412.20999999996</v>
      </c>
      <c r="H396" s="42">
        <f t="shared" si="142"/>
        <v>781</v>
      </c>
      <c r="I396" s="43">
        <f t="shared" si="142"/>
        <v>307037.13</v>
      </c>
      <c r="J396" s="42">
        <f t="shared" si="142"/>
        <v>781</v>
      </c>
      <c r="K396" s="43">
        <f t="shared" si="142"/>
        <v>307037.13</v>
      </c>
      <c r="L396" s="42">
        <f t="shared" si="142"/>
        <v>784</v>
      </c>
      <c r="M396" s="43">
        <f t="shared" si="142"/>
        <v>308216.52999999997</v>
      </c>
      <c r="N396" s="42"/>
      <c r="O396" s="42"/>
      <c r="P396" s="42"/>
      <c r="Q396" s="42"/>
      <c r="R396" s="44">
        <f>F396+H396+J396+L396</f>
        <v>3100</v>
      </c>
      <c r="S396" s="45">
        <f>G396+I396+K396+M396</f>
        <v>1218703</v>
      </c>
    </row>
    <row r="397" spans="1:19" ht="15" customHeight="1" x14ac:dyDescent="0.25">
      <c r="A397" s="113"/>
      <c r="B397" s="21" t="s">
        <v>0</v>
      </c>
      <c r="C397" s="31" t="s">
        <v>117</v>
      </c>
      <c r="D397" s="46" t="s">
        <v>110</v>
      </c>
      <c r="E397" s="9" t="s">
        <v>30</v>
      </c>
      <c r="F397" s="47">
        <v>556</v>
      </c>
      <c r="G397" s="48">
        <v>218456.93</v>
      </c>
      <c r="H397" s="47">
        <v>576</v>
      </c>
      <c r="I397" s="48">
        <v>226360.57</v>
      </c>
      <c r="J397" s="47">
        <v>576</v>
      </c>
      <c r="K397" s="48">
        <v>226296.07</v>
      </c>
      <c r="L397" s="47">
        <v>578</v>
      </c>
      <c r="M397" s="48">
        <v>227232.55</v>
      </c>
      <c r="N397" s="47">
        <f>F397+H397+J397+L397</f>
        <v>2286</v>
      </c>
      <c r="O397" s="48">
        <f>G397+I397+K397+M397</f>
        <v>898346.12000000011</v>
      </c>
      <c r="P397" s="48"/>
      <c r="Q397" s="48"/>
      <c r="R397" s="48"/>
      <c r="S397" s="48"/>
    </row>
    <row r="398" spans="1:19" ht="15" customHeight="1" x14ac:dyDescent="0.25">
      <c r="A398" s="113"/>
      <c r="B398" s="21" t="s">
        <v>0</v>
      </c>
      <c r="C398" s="31" t="s">
        <v>117</v>
      </c>
      <c r="D398" s="46" t="s">
        <v>110</v>
      </c>
      <c r="E398" s="9" t="s">
        <v>2</v>
      </c>
      <c r="F398" s="47">
        <v>198</v>
      </c>
      <c r="G398" s="48">
        <v>77955.28</v>
      </c>
      <c r="H398" s="47">
        <v>205</v>
      </c>
      <c r="I398" s="48">
        <v>80676.56</v>
      </c>
      <c r="J398" s="47">
        <v>205</v>
      </c>
      <c r="K398" s="48">
        <v>80741.06</v>
      </c>
      <c r="L398" s="47">
        <v>206</v>
      </c>
      <c r="M398" s="48">
        <v>80983.98</v>
      </c>
      <c r="N398" s="48"/>
      <c r="O398" s="48"/>
      <c r="P398" s="47">
        <f>F398+H398+J398+L398</f>
        <v>814</v>
      </c>
      <c r="Q398" s="48">
        <f>G398+I398+K398+M398</f>
        <v>320356.88</v>
      </c>
      <c r="R398" s="48"/>
      <c r="S398" s="48"/>
    </row>
    <row r="399" spans="1:19" ht="15" customHeight="1" x14ac:dyDescent="0.25">
      <c r="A399" s="114"/>
      <c r="B399" s="51"/>
      <c r="C399" s="52"/>
      <c r="D399" s="53"/>
      <c r="E399" s="51"/>
      <c r="F399" s="54"/>
      <c r="G399" s="55"/>
      <c r="H399" s="54"/>
      <c r="I399" s="55"/>
      <c r="J399" s="54"/>
      <c r="K399" s="55"/>
      <c r="L399" s="54"/>
      <c r="M399" s="59" t="s">
        <v>72</v>
      </c>
      <c r="N399" s="57">
        <f t="shared" ref="N399:S399" si="143">SUM(N375:N398)</f>
        <v>169185</v>
      </c>
      <c r="O399" s="58">
        <f t="shared" si="143"/>
        <v>137719231.01999998</v>
      </c>
      <c r="P399" s="57">
        <f t="shared" si="143"/>
        <v>60381</v>
      </c>
      <c r="Q399" s="58">
        <f t="shared" si="143"/>
        <v>49387070.309999995</v>
      </c>
      <c r="R399" s="57">
        <f t="shared" si="143"/>
        <v>229566</v>
      </c>
      <c r="S399" s="58">
        <f t="shared" si="143"/>
        <v>187106301.32999998</v>
      </c>
    </row>
    <row r="400" spans="1:19" ht="15" customHeight="1" x14ac:dyDescent="0.25">
      <c r="A400" s="112" t="s">
        <v>123</v>
      </c>
      <c r="B400" s="39" t="s">
        <v>0</v>
      </c>
      <c r="C400" s="40" t="s">
        <v>118</v>
      </c>
      <c r="D400" s="41"/>
      <c r="E400" s="39" t="s">
        <v>1</v>
      </c>
      <c r="F400" s="42">
        <f t="shared" ref="F400:M400" si="144">F401+F402</f>
        <v>4931</v>
      </c>
      <c r="G400" s="43">
        <f t="shared" si="144"/>
        <v>1032446.4299999999</v>
      </c>
      <c r="H400" s="42">
        <f t="shared" si="144"/>
        <v>5562</v>
      </c>
      <c r="I400" s="43">
        <f t="shared" si="144"/>
        <v>1176322.8600000001</v>
      </c>
      <c r="J400" s="42">
        <f t="shared" si="144"/>
        <v>3658</v>
      </c>
      <c r="K400" s="43">
        <f t="shared" si="144"/>
        <v>761499.64</v>
      </c>
      <c r="L400" s="42">
        <f t="shared" si="144"/>
        <v>2884</v>
      </c>
      <c r="M400" s="43">
        <f t="shared" si="144"/>
        <v>650399.05000000005</v>
      </c>
      <c r="N400" s="42"/>
      <c r="O400" s="42"/>
      <c r="P400" s="42"/>
      <c r="Q400" s="42"/>
      <c r="R400" s="44">
        <f>F400+H400+J400+L400</f>
        <v>17035</v>
      </c>
      <c r="S400" s="45">
        <f>G400+I400+K400+M400</f>
        <v>3620667.9800000004</v>
      </c>
    </row>
    <row r="401" spans="1:19" ht="15" customHeight="1" x14ac:dyDescent="0.25">
      <c r="A401" s="113"/>
      <c r="B401" s="21" t="s">
        <v>0</v>
      </c>
      <c r="C401" s="31" t="s">
        <v>118</v>
      </c>
      <c r="D401" s="46"/>
      <c r="E401" s="9" t="s">
        <v>30</v>
      </c>
      <c r="F401" s="47">
        <v>3629</v>
      </c>
      <c r="G401" s="48">
        <v>759885.83</v>
      </c>
      <c r="H401" s="47">
        <v>4092</v>
      </c>
      <c r="I401" s="48">
        <v>865431.29</v>
      </c>
      <c r="J401" s="47">
        <v>2694</v>
      </c>
      <c r="K401" s="48">
        <v>560826.61</v>
      </c>
      <c r="L401" s="47">
        <v>2124</v>
      </c>
      <c r="M401" s="48">
        <v>478999.77</v>
      </c>
      <c r="N401" s="47">
        <f>F401+H401+J401+L401</f>
        <v>12539</v>
      </c>
      <c r="O401" s="48">
        <f>G401+I401+K401+M401</f>
        <v>2665143.5</v>
      </c>
      <c r="P401" s="48"/>
      <c r="Q401" s="48"/>
      <c r="R401" s="48"/>
      <c r="S401" s="48"/>
    </row>
    <row r="402" spans="1:19" ht="15" customHeight="1" x14ac:dyDescent="0.25">
      <c r="A402" s="113"/>
      <c r="B402" s="21" t="s">
        <v>0</v>
      </c>
      <c r="C402" s="31" t="s">
        <v>118</v>
      </c>
      <c r="D402" s="46"/>
      <c r="E402" s="9" t="s">
        <v>2</v>
      </c>
      <c r="F402" s="47">
        <v>1302</v>
      </c>
      <c r="G402" s="48">
        <v>272560.59999999998</v>
      </c>
      <c r="H402" s="47">
        <v>1470</v>
      </c>
      <c r="I402" s="48">
        <v>310891.57</v>
      </c>
      <c r="J402" s="47">
        <v>964</v>
      </c>
      <c r="K402" s="48">
        <v>200673.03</v>
      </c>
      <c r="L402" s="47">
        <v>760</v>
      </c>
      <c r="M402" s="48">
        <v>171399.28</v>
      </c>
      <c r="N402" s="48"/>
      <c r="O402" s="48"/>
      <c r="P402" s="47">
        <f>F402+H402+J402+L402</f>
        <v>4496</v>
      </c>
      <c r="Q402" s="48">
        <f>G402+I402+K402+M402</f>
        <v>955524.48</v>
      </c>
      <c r="R402" s="48"/>
      <c r="S402" s="48"/>
    </row>
    <row r="403" spans="1:19" ht="15" customHeight="1" x14ac:dyDescent="0.25">
      <c r="A403" s="113"/>
      <c r="B403" s="39" t="s">
        <v>0</v>
      </c>
      <c r="C403" s="40" t="s">
        <v>114</v>
      </c>
      <c r="D403" s="41"/>
      <c r="E403" s="39" t="s">
        <v>1</v>
      </c>
      <c r="F403" s="42">
        <f t="shared" ref="F403:M403" si="145">F404+F405</f>
        <v>2354</v>
      </c>
      <c r="G403" s="43">
        <f t="shared" si="145"/>
        <v>4651006.17</v>
      </c>
      <c r="H403" s="42">
        <f t="shared" si="145"/>
        <v>2355</v>
      </c>
      <c r="I403" s="43">
        <f t="shared" si="145"/>
        <v>4652981.95</v>
      </c>
      <c r="J403" s="42">
        <f t="shared" si="145"/>
        <v>2355</v>
      </c>
      <c r="K403" s="43">
        <f t="shared" si="145"/>
        <v>4652981.95</v>
      </c>
      <c r="L403" s="42">
        <f t="shared" si="145"/>
        <v>2355</v>
      </c>
      <c r="M403" s="43">
        <f t="shared" si="145"/>
        <v>4652981.95</v>
      </c>
      <c r="N403" s="42"/>
      <c r="O403" s="42"/>
      <c r="P403" s="42"/>
      <c r="Q403" s="42"/>
      <c r="R403" s="44">
        <f>F403+H403+J403+L403</f>
        <v>9419</v>
      </c>
      <c r="S403" s="45">
        <f>G403+I403+K403+M403</f>
        <v>18609952.02</v>
      </c>
    </row>
    <row r="404" spans="1:19" ht="15" customHeight="1" x14ac:dyDescent="0.25">
      <c r="A404" s="113"/>
      <c r="B404" s="21" t="s">
        <v>0</v>
      </c>
      <c r="C404" s="31" t="s">
        <v>114</v>
      </c>
      <c r="D404" s="46"/>
      <c r="E404" s="9" t="s">
        <v>30</v>
      </c>
      <c r="F404" s="47">
        <v>1734</v>
      </c>
      <c r="G404" s="48">
        <v>3426635.31</v>
      </c>
      <c r="H404" s="47">
        <v>1735</v>
      </c>
      <c r="I404" s="48">
        <v>3428422.12</v>
      </c>
      <c r="J404" s="47">
        <v>1736</v>
      </c>
      <c r="K404" s="48">
        <v>3429866.49</v>
      </c>
      <c r="L404" s="47">
        <v>1737</v>
      </c>
      <c r="M404" s="48">
        <v>3431503.18</v>
      </c>
      <c r="N404" s="47">
        <f>F404+H404+J404+L404</f>
        <v>6942</v>
      </c>
      <c r="O404" s="48">
        <f>G404+I404+K404+M404</f>
        <v>13716427.1</v>
      </c>
      <c r="P404" s="48"/>
      <c r="Q404" s="48"/>
      <c r="R404" s="48"/>
      <c r="S404" s="48"/>
    </row>
    <row r="405" spans="1:19" ht="15" customHeight="1" x14ac:dyDescent="0.25">
      <c r="A405" s="113"/>
      <c r="B405" s="21" t="s">
        <v>0</v>
      </c>
      <c r="C405" s="31" t="s">
        <v>114</v>
      </c>
      <c r="D405" s="46"/>
      <c r="E405" s="9" t="s">
        <v>2</v>
      </c>
      <c r="F405" s="47">
        <v>620</v>
      </c>
      <c r="G405" s="48">
        <v>1224370.8600000001</v>
      </c>
      <c r="H405" s="47">
        <v>620</v>
      </c>
      <c r="I405" s="48">
        <v>1224559.83</v>
      </c>
      <c r="J405" s="47">
        <v>619</v>
      </c>
      <c r="K405" s="48">
        <v>1223115.46</v>
      </c>
      <c r="L405" s="47">
        <v>618</v>
      </c>
      <c r="M405" s="48">
        <v>1221478.77</v>
      </c>
      <c r="N405" s="48"/>
      <c r="O405" s="48"/>
      <c r="P405" s="47">
        <f>F405+H405+J405+L405</f>
        <v>2477</v>
      </c>
      <c r="Q405" s="48">
        <f>G405+I405+K405+M405</f>
        <v>4893524.92</v>
      </c>
      <c r="R405" s="48"/>
      <c r="S405" s="48"/>
    </row>
    <row r="406" spans="1:19" ht="15" customHeight="1" x14ac:dyDescent="0.25">
      <c r="A406" s="113"/>
      <c r="B406" s="39" t="s">
        <v>0</v>
      </c>
      <c r="C406" s="40" t="s">
        <v>111</v>
      </c>
      <c r="D406" s="41"/>
      <c r="E406" s="39" t="s">
        <v>1</v>
      </c>
      <c r="F406" s="42">
        <f t="shared" ref="F406:M406" si="146">F407+F408</f>
        <v>751</v>
      </c>
      <c r="G406" s="43">
        <f t="shared" si="146"/>
        <v>834393.23</v>
      </c>
      <c r="H406" s="42">
        <f t="shared" si="146"/>
        <v>752</v>
      </c>
      <c r="I406" s="43">
        <f t="shared" si="146"/>
        <v>835504.28</v>
      </c>
      <c r="J406" s="42">
        <f t="shared" si="146"/>
        <v>751</v>
      </c>
      <c r="K406" s="43">
        <f t="shared" si="146"/>
        <v>834393.23</v>
      </c>
      <c r="L406" s="42">
        <f t="shared" si="146"/>
        <v>752</v>
      </c>
      <c r="M406" s="43">
        <f t="shared" si="146"/>
        <v>835504.28</v>
      </c>
      <c r="N406" s="42"/>
      <c r="O406" s="42"/>
      <c r="P406" s="42"/>
      <c r="Q406" s="42"/>
      <c r="R406" s="44">
        <f>F406+H406+J406+L406</f>
        <v>3006</v>
      </c>
      <c r="S406" s="45">
        <f>G406+I406+K406+M406</f>
        <v>3339795.0200000005</v>
      </c>
    </row>
    <row r="407" spans="1:19" ht="15" customHeight="1" x14ac:dyDescent="0.25">
      <c r="A407" s="113"/>
      <c r="B407" s="21" t="s">
        <v>0</v>
      </c>
      <c r="C407" s="31" t="s">
        <v>111</v>
      </c>
      <c r="D407" s="46"/>
      <c r="E407" s="9" t="s">
        <v>30</v>
      </c>
      <c r="F407" s="47">
        <v>553</v>
      </c>
      <c r="G407" s="48">
        <v>614740.38</v>
      </c>
      <c r="H407" s="47">
        <v>554</v>
      </c>
      <c r="I407" s="48">
        <v>615618.41</v>
      </c>
      <c r="J407" s="47">
        <v>554</v>
      </c>
      <c r="K407" s="48">
        <v>615058.78</v>
      </c>
      <c r="L407" s="47">
        <v>555</v>
      </c>
      <c r="M407" s="48">
        <v>616171.65</v>
      </c>
      <c r="N407" s="47">
        <f>F407+H407+J407+L407</f>
        <v>2216</v>
      </c>
      <c r="O407" s="48">
        <f>G407+I407+K407+M407</f>
        <v>2461589.2200000002</v>
      </c>
      <c r="P407" s="48"/>
      <c r="Q407" s="48"/>
      <c r="R407" s="48"/>
      <c r="S407" s="48"/>
    </row>
    <row r="408" spans="1:19" ht="15" customHeight="1" x14ac:dyDescent="0.25">
      <c r="A408" s="113"/>
      <c r="B408" s="21" t="s">
        <v>0</v>
      </c>
      <c r="C408" s="31" t="s">
        <v>111</v>
      </c>
      <c r="D408" s="46"/>
      <c r="E408" s="9" t="s">
        <v>2</v>
      </c>
      <c r="F408" s="47">
        <v>198</v>
      </c>
      <c r="G408" s="48">
        <v>219652.85</v>
      </c>
      <c r="H408" s="47">
        <v>198</v>
      </c>
      <c r="I408" s="48">
        <v>219885.87</v>
      </c>
      <c r="J408" s="47">
        <v>197</v>
      </c>
      <c r="K408" s="48">
        <v>219334.45</v>
      </c>
      <c r="L408" s="47">
        <v>197</v>
      </c>
      <c r="M408" s="48">
        <v>219332.63</v>
      </c>
      <c r="N408" s="48"/>
      <c r="O408" s="48"/>
      <c r="P408" s="47">
        <f>F408+H408+J408+L408</f>
        <v>790</v>
      </c>
      <c r="Q408" s="48">
        <f>G408+I408+K408+M408</f>
        <v>878205.79999999993</v>
      </c>
      <c r="R408" s="48"/>
      <c r="S408" s="48"/>
    </row>
    <row r="409" spans="1:19" ht="15" customHeight="1" x14ac:dyDescent="0.25">
      <c r="A409" s="113"/>
      <c r="B409" s="39" t="s">
        <v>0</v>
      </c>
      <c r="C409" s="40" t="s">
        <v>117</v>
      </c>
      <c r="D409" s="41"/>
      <c r="E409" s="39" t="s">
        <v>1</v>
      </c>
      <c r="F409" s="42">
        <f t="shared" ref="F409:M409" si="147">F410+F411</f>
        <v>15140</v>
      </c>
      <c r="G409" s="43">
        <f t="shared" si="147"/>
        <v>10867441.67</v>
      </c>
      <c r="H409" s="42">
        <f t="shared" si="147"/>
        <v>16680</v>
      </c>
      <c r="I409" s="43">
        <f t="shared" si="147"/>
        <v>12006654.119999999</v>
      </c>
      <c r="J409" s="42">
        <f t="shared" si="147"/>
        <v>13320</v>
      </c>
      <c r="K409" s="43">
        <f t="shared" si="147"/>
        <v>9366517.0399999991</v>
      </c>
      <c r="L409" s="42">
        <f t="shared" si="147"/>
        <v>15132</v>
      </c>
      <c r="M409" s="43">
        <f t="shared" si="147"/>
        <v>10841575.449999999</v>
      </c>
      <c r="N409" s="42"/>
      <c r="O409" s="42"/>
      <c r="P409" s="42"/>
      <c r="Q409" s="42"/>
      <c r="R409" s="44">
        <f>F409+H409+J409+L409</f>
        <v>60272</v>
      </c>
      <c r="S409" s="45">
        <f>G409+I409+K409+M409</f>
        <v>43082188.280000001</v>
      </c>
    </row>
    <row r="410" spans="1:19" ht="15" customHeight="1" x14ac:dyDescent="0.25">
      <c r="A410" s="113"/>
      <c r="B410" s="21" t="s">
        <v>0</v>
      </c>
      <c r="C410" s="31" t="s">
        <v>117</v>
      </c>
      <c r="D410" s="46"/>
      <c r="E410" s="9" t="s">
        <v>30</v>
      </c>
      <c r="F410" s="47">
        <v>11157</v>
      </c>
      <c r="G410" s="48">
        <v>8008760.9900000002</v>
      </c>
      <c r="H410" s="47">
        <v>12295</v>
      </c>
      <c r="I410" s="48">
        <v>8850370.2599999998</v>
      </c>
      <c r="J410" s="47">
        <v>9822</v>
      </c>
      <c r="K410" s="48">
        <v>6906801.7000000002</v>
      </c>
      <c r="L410" s="47">
        <v>11152</v>
      </c>
      <c r="M410" s="48">
        <v>7989708.0599999996</v>
      </c>
      <c r="N410" s="47">
        <f>F410+H410+J410+L410</f>
        <v>44426</v>
      </c>
      <c r="O410" s="48">
        <f>G410+I410+K410+M410</f>
        <v>31755641.009999998</v>
      </c>
      <c r="P410" s="48"/>
      <c r="Q410" s="48"/>
      <c r="R410" s="48"/>
      <c r="S410" s="48"/>
    </row>
    <row r="411" spans="1:19" ht="15" customHeight="1" x14ac:dyDescent="0.25">
      <c r="A411" s="113"/>
      <c r="B411" s="21" t="s">
        <v>0</v>
      </c>
      <c r="C411" s="31" t="s">
        <v>117</v>
      </c>
      <c r="D411" s="46"/>
      <c r="E411" s="9" t="s">
        <v>2</v>
      </c>
      <c r="F411" s="47">
        <v>3983</v>
      </c>
      <c r="G411" s="48">
        <v>2858680.68</v>
      </c>
      <c r="H411" s="47">
        <v>4385</v>
      </c>
      <c r="I411" s="48">
        <v>3156283.86</v>
      </c>
      <c r="J411" s="47">
        <v>3498</v>
      </c>
      <c r="K411" s="48">
        <v>2459715.34</v>
      </c>
      <c r="L411" s="47">
        <v>3980</v>
      </c>
      <c r="M411" s="48">
        <v>2851867.39</v>
      </c>
      <c r="N411" s="48"/>
      <c r="O411" s="48"/>
      <c r="P411" s="47">
        <f>F411+H411+J411+L411</f>
        <v>15846</v>
      </c>
      <c r="Q411" s="48">
        <f>G411+I411+K411+M411</f>
        <v>11326547.27</v>
      </c>
      <c r="R411" s="48"/>
      <c r="S411" s="48"/>
    </row>
    <row r="412" spans="1:19" ht="15" customHeight="1" x14ac:dyDescent="0.25">
      <c r="A412" s="113"/>
      <c r="B412" s="39" t="s">
        <v>0</v>
      </c>
      <c r="C412" s="40" t="s">
        <v>116</v>
      </c>
      <c r="D412" s="60"/>
      <c r="E412" s="39" t="s">
        <v>1</v>
      </c>
      <c r="F412" s="42">
        <f t="shared" ref="F412:M412" si="148">F413+F414</f>
        <v>5846</v>
      </c>
      <c r="G412" s="43">
        <f t="shared" si="148"/>
        <v>4097404.99</v>
      </c>
      <c r="H412" s="42">
        <f t="shared" si="148"/>
        <v>4780</v>
      </c>
      <c r="I412" s="43">
        <f t="shared" si="148"/>
        <v>3341553.37</v>
      </c>
      <c r="J412" s="42">
        <f t="shared" si="148"/>
        <v>4766</v>
      </c>
      <c r="K412" s="43">
        <f t="shared" si="148"/>
        <v>3338336.92</v>
      </c>
      <c r="L412" s="42">
        <f t="shared" si="148"/>
        <v>5465</v>
      </c>
      <c r="M412" s="43">
        <f t="shared" si="148"/>
        <v>3815561.5</v>
      </c>
      <c r="N412" s="42"/>
      <c r="O412" s="42"/>
      <c r="P412" s="42"/>
      <c r="Q412" s="42"/>
      <c r="R412" s="44">
        <f>F412+H412+J412+L412</f>
        <v>20857</v>
      </c>
      <c r="S412" s="45">
        <f>G412+I412+K412+M412</f>
        <v>14592856.780000001</v>
      </c>
    </row>
    <row r="413" spans="1:19" ht="15" customHeight="1" x14ac:dyDescent="0.25">
      <c r="A413" s="113"/>
      <c r="B413" s="21" t="s">
        <v>0</v>
      </c>
      <c r="C413" s="31" t="s">
        <v>116</v>
      </c>
      <c r="D413" s="46"/>
      <c r="E413" s="9" t="s">
        <v>30</v>
      </c>
      <c r="F413" s="47">
        <v>4307</v>
      </c>
      <c r="G413" s="48">
        <v>3018987.74</v>
      </c>
      <c r="H413" s="47">
        <v>3523</v>
      </c>
      <c r="I413" s="48">
        <v>2462573.33</v>
      </c>
      <c r="J413" s="47">
        <v>3514</v>
      </c>
      <c r="K413" s="48">
        <v>2461048.13</v>
      </c>
      <c r="L413" s="47">
        <v>4028</v>
      </c>
      <c r="M413" s="48">
        <v>2812274.79</v>
      </c>
      <c r="N413" s="47">
        <f>F413+H413+J413+L413</f>
        <v>15372</v>
      </c>
      <c r="O413" s="48">
        <f>G413+I413+K413+M413</f>
        <v>10754883.99</v>
      </c>
      <c r="P413" s="48"/>
      <c r="Q413" s="48"/>
      <c r="R413" s="48"/>
      <c r="S413" s="48"/>
    </row>
    <row r="414" spans="1:19" ht="15" customHeight="1" x14ac:dyDescent="0.25">
      <c r="A414" s="113"/>
      <c r="B414" s="21" t="s">
        <v>0</v>
      </c>
      <c r="C414" s="31" t="s">
        <v>116</v>
      </c>
      <c r="D414" s="46"/>
      <c r="E414" s="9" t="s">
        <v>2</v>
      </c>
      <c r="F414" s="47">
        <v>1539</v>
      </c>
      <c r="G414" s="48">
        <v>1078417.25</v>
      </c>
      <c r="H414" s="47">
        <v>1257</v>
      </c>
      <c r="I414" s="48">
        <v>878980.04</v>
      </c>
      <c r="J414" s="47">
        <v>1252</v>
      </c>
      <c r="K414" s="48">
        <v>877288.79</v>
      </c>
      <c r="L414" s="47">
        <v>1437</v>
      </c>
      <c r="M414" s="48">
        <v>1003286.71</v>
      </c>
      <c r="N414" s="48"/>
      <c r="O414" s="48"/>
      <c r="P414" s="47">
        <f>F414+H414+J414+L414</f>
        <v>5485</v>
      </c>
      <c r="Q414" s="48">
        <f>G414+I414+K414+M414</f>
        <v>3837972.79</v>
      </c>
      <c r="R414" s="48"/>
      <c r="S414" s="48"/>
    </row>
    <row r="415" spans="1:19" ht="15" customHeight="1" x14ac:dyDescent="0.25">
      <c r="A415" s="113"/>
      <c r="B415" s="39" t="s">
        <v>3</v>
      </c>
      <c r="C415" s="40"/>
      <c r="D415" s="41"/>
      <c r="E415" s="39" t="s">
        <v>1</v>
      </c>
      <c r="F415" s="42">
        <f t="shared" ref="F415:M415" si="149">F416+F417</f>
        <v>160</v>
      </c>
      <c r="G415" s="43">
        <f t="shared" si="149"/>
        <v>1226637.6400000001</v>
      </c>
      <c r="H415" s="42">
        <f t="shared" si="149"/>
        <v>189</v>
      </c>
      <c r="I415" s="43">
        <f t="shared" si="149"/>
        <v>1447736.63</v>
      </c>
      <c r="J415" s="42">
        <f t="shared" si="149"/>
        <v>168</v>
      </c>
      <c r="K415" s="43">
        <f t="shared" si="149"/>
        <v>1281957.6600000001</v>
      </c>
      <c r="L415" s="42">
        <f t="shared" si="149"/>
        <v>164</v>
      </c>
      <c r="M415" s="43">
        <f t="shared" si="149"/>
        <v>1254705.08</v>
      </c>
      <c r="N415" s="42"/>
      <c r="O415" s="42"/>
      <c r="P415" s="42"/>
      <c r="Q415" s="42"/>
      <c r="R415" s="44">
        <f>F415+H415+J415+L415</f>
        <v>681</v>
      </c>
      <c r="S415" s="45">
        <f>G415+I415+K415+M415</f>
        <v>5211037.01</v>
      </c>
    </row>
    <row r="416" spans="1:19" ht="15" customHeight="1" x14ac:dyDescent="0.25">
      <c r="A416" s="113"/>
      <c r="B416" s="21" t="s">
        <v>3</v>
      </c>
      <c r="C416" s="49"/>
      <c r="D416" s="46"/>
      <c r="E416" s="9" t="s">
        <v>30</v>
      </c>
      <c r="F416" s="47">
        <v>117</v>
      </c>
      <c r="G416" s="48">
        <v>894258.41</v>
      </c>
      <c r="H416" s="47">
        <v>137</v>
      </c>
      <c r="I416" s="48">
        <v>1046008.66</v>
      </c>
      <c r="J416" s="47">
        <v>120</v>
      </c>
      <c r="K416" s="48">
        <v>915684.04</v>
      </c>
      <c r="L416" s="47">
        <v>117</v>
      </c>
      <c r="M416" s="48">
        <v>896217.91</v>
      </c>
      <c r="N416" s="47">
        <f>F416+H416+J416+L416</f>
        <v>491</v>
      </c>
      <c r="O416" s="48">
        <f>G416+I416+K416+M416</f>
        <v>3752169.0200000005</v>
      </c>
      <c r="P416" s="48"/>
      <c r="Q416" s="48"/>
      <c r="R416" s="48"/>
      <c r="S416" s="48"/>
    </row>
    <row r="417" spans="1:19" ht="15" customHeight="1" x14ac:dyDescent="0.25">
      <c r="A417" s="113"/>
      <c r="B417" s="21" t="s">
        <v>3</v>
      </c>
      <c r="C417" s="49"/>
      <c r="D417" s="46"/>
      <c r="E417" s="9" t="s">
        <v>2</v>
      </c>
      <c r="F417" s="47">
        <v>43</v>
      </c>
      <c r="G417" s="48">
        <v>332379.23</v>
      </c>
      <c r="H417" s="47">
        <v>52</v>
      </c>
      <c r="I417" s="48">
        <v>401727.97</v>
      </c>
      <c r="J417" s="47">
        <v>48</v>
      </c>
      <c r="K417" s="48">
        <v>366273.62</v>
      </c>
      <c r="L417" s="47">
        <v>47</v>
      </c>
      <c r="M417" s="48">
        <v>358487.17</v>
      </c>
      <c r="N417" s="48"/>
      <c r="O417" s="48"/>
      <c r="P417" s="47">
        <f>F417+H417+J417+L417</f>
        <v>190</v>
      </c>
      <c r="Q417" s="48">
        <f>G417+I417+K417+M417</f>
        <v>1458867.9899999998</v>
      </c>
      <c r="R417" s="48"/>
      <c r="S417" s="48"/>
    </row>
    <row r="418" spans="1:19" ht="15" customHeight="1" x14ac:dyDescent="0.25">
      <c r="A418" s="113"/>
      <c r="B418" s="41" t="s">
        <v>0</v>
      </c>
      <c r="C418" s="40" t="s">
        <v>117</v>
      </c>
      <c r="D418" s="41" t="s">
        <v>112</v>
      </c>
      <c r="E418" s="39" t="s">
        <v>1</v>
      </c>
      <c r="F418" s="42">
        <f t="shared" ref="F418:M418" si="150">F419+F420</f>
        <v>504</v>
      </c>
      <c r="G418" s="43">
        <f t="shared" si="150"/>
        <v>414572.57999999996</v>
      </c>
      <c r="H418" s="42">
        <f t="shared" si="150"/>
        <v>1004</v>
      </c>
      <c r="I418" s="43">
        <f t="shared" si="150"/>
        <v>719492.58000000007</v>
      </c>
      <c r="J418" s="42">
        <f t="shared" si="150"/>
        <v>1006</v>
      </c>
      <c r="K418" s="43">
        <f t="shared" si="150"/>
        <v>723292.65999999992</v>
      </c>
      <c r="L418" s="42">
        <f t="shared" si="150"/>
        <v>1011</v>
      </c>
      <c r="M418" s="43">
        <f t="shared" si="150"/>
        <v>728210.18</v>
      </c>
      <c r="N418" s="42"/>
      <c r="O418" s="42"/>
      <c r="P418" s="42"/>
      <c r="Q418" s="42"/>
      <c r="R418" s="44">
        <f>F418+H418+J418+L418</f>
        <v>3525</v>
      </c>
      <c r="S418" s="45">
        <f>G418+I418+K418+M418</f>
        <v>2585568</v>
      </c>
    </row>
    <row r="419" spans="1:19" ht="15" customHeight="1" x14ac:dyDescent="0.25">
      <c r="A419" s="113"/>
      <c r="B419" s="61" t="s">
        <v>0</v>
      </c>
      <c r="C419" s="31" t="s">
        <v>117</v>
      </c>
      <c r="D419" s="46" t="s">
        <v>112</v>
      </c>
      <c r="E419" s="9" t="s">
        <v>30</v>
      </c>
      <c r="F419" s="47">
        <v>371</v>
      </c>
      <c r="G419" s="48">
        <v>305476.99</v>
      </c>
      <c r="H419" s="47">
        <v>740</v>
      </c>
      <c r="I419" s="48">
        <v>530185.9</v>
      </c>
      <c r="J419" s="47">
        <v>741</v>
      </c>
      <c r="K419" s="48">
        <v>532978.19999999995</v>
      </c>
      <c r="L419" s="47">
        <v>745</v>
      </c>
      <c r="M419" s="48">
        <v>536651.53</v>
      </c>
      <c r="N419" s="47">
        <f>F419+H419+J419+L419</f>
        <v>2597</v>
      </c>
      <c r="O419" s="48">
        <f>G419+I419+K419+M419</f>
        <v>1905292.6199999999</v>
      </c>
      <c r="P419" s="48"/>
      <c r="Q419" s="48"/>
      <c r="R419" s="48"/>
      <c r="S419" s="48"/>
    </row>
    <row r="420" spans="1:19" ht="15" customHeight="1" x14ac:dyDescent="0.25">
      <c r="A420" s="113"/>
      <c r="B420" s="61" t="s">
        <v>0</v>
      </c>
      <c r="C420" s="31" t="s">
        <v>117</v>
      </c>
      <c r="D420" s="46" t="s">
        <v>112</v>
      </c>
      <c r="E420" s="9" t="s">
        <v>2</v>
      </c>
      <c r="F420" s="47">
        <v>133</v>
      </c>
      <c r="G420" s="48">
        <v>109095.59</v>
      </c>
      <c r="H420" s="47">
        <v>264</v>
      </c>
      <c r="I420" s="48">
        <v>189306.68</v>
      </c>
      <c r="J420" s="47">
        <v>265</v>
      </c>
      <c r="K420" s="48">
        <v>190314.46</v>
      </c>
      <c r="L420" s="47">
        <v>266</v>
      </c>
      <c r="M420" s="48">
        <v>191558.65</v>
      </c>
      <c r="N420" s="48"/>
      <c r="O420" s="48"/>
      <c r="P420" s="47">
        <f>F420+H420+J420+L420</f>
        <v>928</v>
      </c>
      <c r="Q420" s="48">
        <f>G420+I420+K420+M420</f>
        <v>680275.38</v>
      </c>
      <c r="R420" s="48"/>
      <c r="S420" s="48"/>
    </row>
    <row r="421" spans="1:19" ht="15" customHeight="1" x14ac:dyDescent="0.25">
      <c r="A421" s="114"/>
      <c r="B421" s="53"/>
      <c r="C421" s="52"/>
      <c r="D421" s="53"/>
      <c r="E421" s="51"/>
      <c r="F421" s="54"/>
      <c r="G421" s="55"/>
      <c r="H421" s="54"/>
      <c r="I421" s="55"/>
      <c r="J421" s="54"/>
      <c r="K421" s="55"/>
      <c r="L421" s="54"/>
      <c r="M421" s="59" t="s">
        <v>123</v>
      </c>
      <c r="N421" s="57">
        <f t="shared" ref="N421:S421" si="151">SUM(N400:N420)</f>
        <v>84583</v>
      </c>
      <c r="O421" s="58">
        <f t="shared" si="151"/>
        <v>67011146.460000001</v>
      </c>
      <c r="P421" s="57">
        <f t="shared" si="151"/>
        <v>30212</v>
      </c>
      <c r="Q421" s="58">
        <f t="shared" si="151"/>
        <v>24030918.629999995</v>
      </c>
      <c r="R421" s="57">
        <f t="shared" si="151"/>
        <v>114795</v>
      </c>
      <c r="S421" s="58">
        <f t="shared" si="151"/>
        <v>91042065.090000004</v>
      </c>
    </row>
    <row r="422" spans="1:19" ht="15" customHeight="1" x14ac:dyDescent="0.25">
      <c r="A422" s="112" t="s">
        <v>122</v>
      </c>
      <c r="B422" s="39" t="s">
        <v>0</v>
      </c>
      <c r="C422" s="40" t="s">
        <v>118</v>
      </c>
      <c r="D422" s="41"/>
      <c r="E422" s="39" t="s">
        <v>1</v>
      </c>
      <c r="F422" s="42">
        <f t="shared" ref="F422:M422" si="152">F423+F424</f>
        <v>6166</v>
      </c>
      <c r="G422" s="43">
        <f t="shared" si="152"/>
        <v>1332326.3700000001</v>
      </c>
      <c r="H422" s="42">
        <f t="shared" si="152"/>
        <v>7152</v>
      </c>
      <c r="I422" s="43">
        <f t="shared" si="152"/>
        <v>1557011.29</v>
      </c>
      <c r="J422" s="42">
        <f t="shared" si="152"/>
        <v>6860</v>
      </c>
      <c r="K422" s="43">
        <f t="shared" si="152"/>
        <v>1486565.05</v>
      </c>
      <c r="L422" s="42">
        <f t="shared" si="152"/>
        <v>7255</v>
      </c>
      <c r="M422" s="43">
        <f t="shared" si="152"/>
        <v>1574911.95</v>
      </c>
      <c r="N422" s="42"/>
      <c r="O422" s="42"/>
      <c r="P422" s="42"/>
      <c r="Q422" s="42"/>
      <c r="R422" s="44">
        <f>F422+H422+J422+L422</f>
        <v>27433</v>
      </c>
      <c r="S422" s="45">
        <f>G422+I422+K422+M422</f>
        <v>5950814.6600000001</v>
      </c>
    </row>
    <row r="423" spans="1:19" ht="15" customHeight="1" x14ac:dyDescent="0.25">
      <c r="A423" s="113"/>
      <c r="B423" s="21" t="s">
        <v>0</v>
      </c>
      <c r="C423" s="31" t="s">
        <v>118</v>
      </c>
      <c r="D423" s="46"/>
      <c r="E423" s="9" t="s">
        <v>30</v>
      </c>
      <c r="F423" s="47">
        <v>4550</v>
      </c>
      <c r="G423" s="48">
        <v>983252.86</v>
      </c>
      <c r="H423" s="47">
        <v>5277</v>
      </c>
      <c r="I423" s="48">
        <v>1148809.96</v>
      </c>
      <c r="J423" s="47">
        <v>5061</v>
      </c>
      <c r="K423" s="48">
        <v>1096654.55</v>
      </c>
      <c r="L423" s="47">
        <v>5353</v>
      </c>
      <c r="M423" s="48">
        <v>1162012.71</v>
      </c>
      <c r="N423" s="47">
        <f>F423+H423+J423+L423</f>
        <v>20241</v>
      </c>
      <c r="O423" s="48">
        <f>G423+I423+K423+M423</f>
        <v>4390730.08</v>
      </c>
      <c r="P423" s="48"/>
      <c r="Q423" s="48"/>
      <c r="R423" s="48"/>
      <c r="S423" s="48"/>
    </row>
    <row r="424" spans="1:19" ht="15" customHeight="1" x14ac:dyDescent="0.25">
      <c r="A424" s="113"/>
      <c r="B424" s="21" t="s">
        <v>0</v>
      </c>
      <c r="C424" s="31" t="s">
        <v>118</v>
      </c>
      <c r="D424" s="46"/>
      <c r="E424" s="9" t="s">
        <v>2</v>
      </c>
      <c r="F424" s="47">
        <v>1616</v>
      </c>
      <c r="G424" s="48">
        <v>349073.51</v>
      </c>
      <c r="H424" s="47">
        <v>1875</v>
      </c>
      <c r="I424" s="48">
        <v>408201.33</v>
      </c>
      <c r="J424" s="47">
        <v>1799</v>
      </c>
      <c r="K424" s="48">
        <v>389910.5</v>
      </c>
      <c r="L424" s="47">
        <v>1902</v>
      </c>
      <c r="M424" s="48">
        <v>412899.24</v>
      </c>
      <c r="N424" s="48"/>
      <c r="O424" s="48"/>
      <c r="P424" s="47">
        <f>F424+H424+J424+L424</f>
        <v>7192</v>
      </c>
      <c r="Q424" s="48">
        <f>G424+I424+K424+M424</f>
        <v>1560084.58</v>
      </c>
      <c r="R424" s="48"/>
      <c r="S424" s="48"/>
    </row>
    <row r="425" spans="1:19" ht="15" customHeight="1" x14ac:dyDescent="0.25">
      <c r="A425" s="113"/>
      <c r="B425" s="39" t="s">
        <v>0</v>
      </c>
      <c r="C425" s="40" t="s">
        <v>114</v>
      </c>
      <c r="D425" s="41"/>
      <c r="E425" s="39" t="s">
        <v>1</v>
      </c>
      <c r="F425" s="42">
        <f t="shared" ref="F425:M425" si="153">F426+F427</f>
        <v>2778</v>
      </c>
      <c r="G425" s="43">
        <f t="shared" si="153"/>
        <v>5697336.3900000006</v>
      </c>
      <c r="H425" s="42">
        <f t="shared" si="153"/>
        <v>2778</v>
      </c>
      <c r="I425" s="43">
        <f t="shared" si="153"/>
        <v>5697336.3900000006</v>
      </c>
      <c r="J425" s="42">
        <f t="shared" si="153"/>
        <v>2778</v>
      </c>
      <c r="K425" s="43">
        <f t="shared" si="153"/>
        <v>5697336.3899999997</v>
      </c>
      <c r="L425" s="42">
        <f t="shared" si="153"/>
        <v>2780</v>
      </c>
      <c r="M425" s="43">
        <f t="shared" si="153"/>
        <v>5701438.1500000004</v>
      </c>
      <c r="N425" s="42"/>
      <c r="O425" s="42"/>
      <c r="P425" s="42"/>
      <c r="Q425" s="42"/>
      <c r="R425" s="44">
        <f>F425+H425+J425+L425</f>
        <v>11114</v>
      </c>
      <c r="S425" s="45">
        <f>G425+I425+K425+M425</f>
        <v>22793447.32</v>
      </c>
    </row>
    <row r="426" spans="1:19" ht="15" customHeight="1" x14ac:dyDescent="0.25">
      <c r="A426" s="113"/>
      <c r="B426" s="21" t="s">
        <v>0</v>
      </c>
      <c r="C426" s="31" t="s">
        <v>114</v>
      </c>
      <c r="D426" s="46"/>
      <c r="E426" s="9" t="s">
        <v>30</v>
      </c>
      <c r="F426" s="47">
        <v>2048</v>
      </c>
      <c r="G426" s="48">
        <v>4199942.33</v>
      </c>
      <c r="H426" s="47">
        <v>2047</v>
      </c>
      <c r="I426" s="48">
        <v>4199116.66</v>
      </c>
      <c r="J426" s="47">
        <v>2047</v>
      </c>
      <c r="K426" s="48">
        <v>4197594.5999999996</v>
      </c>
      <c r="L426" s="47">
        <v>2049</v>
      </c>
      <c r="M426" s="48">
        <v>4202652.7</v>
      </c>
      <c r="N426" s="47">
        <f>F426+H426+J426+L426</f>
        <v>8191</v>
      </c>
      <c r="O426" s="48">
        <f>G426+I426+K426+M426</f>
        <v>16799306.289999999</v>
      </c>
      <c r="P426" s="48"/>
      <c r="Q426" s="48"/>
      <c r="R426" s="48"/>
      <c r="S426" s="48"/>
    </row>
    <row r="427" spans="1:19" ht="15" customHeight="1" x14ac:dyDescent="0.25">
      <c r="A427" s="113"/>
      <c r="B427" s="21" t="s">
        <v>0</v>
      </c>
      <c r="C427" s="31" t="s">
        <v>114</v>
      </c>
      <c r="D427" s="46"/>
      <c r="E427" s="9" t="s">
        <v>2</v>
      </c>
      <c r="F427" s="47">
        <v>730</v>
      </c>
      <c r="G427" s="48">
        <v>1497394.06</v>
      </c>
      <c r="H427" s="47">
        <v>731</v>
      </c>
      <c r="I427" s="48">
        <v>1498219.73</v>
      </c>
      <c r="J427" s="47">
        <v>731</v>
      </c>
      <c r="K427" s="48">
        <v>1499741.79</v>
      </c>
      <c r="L427" s="47">
        <v>731</v>
      </c>
      <c r="M427" s="48">
        <v>1498785.45</v>
      </c>
      <c r="N427" s="48"/>
      <c r="O427" s="48"/>
      <c r="P427" s="47">
        <f>F427+H427+J427+L427</f>
        <v>2923</v>
      </c>
      <c r="Q427" s="48">
        <f>G427+I427+K427+M427</f>
        <v>5994141.0300000003</v>
      </c>
      <c r="R427" s="48"/>
      <c r="S427" s="48"/>
    </row>
    <row r="428" spans="1:19" ht="15" customHeight="1" x14ac:dyDescent="0.25">
      <c r="A428" s="113"/>
      <c r="B428" s="39" t="s">
        <v>0</v>
      </c>
      <c r="C428" s="40" t="s">
        <v>111</v>
      </c>
      <c r="D428" s="41"/>
      <c r="E428" s="39" t="s">
        <v>1</v>
      </c>
      <c r="F428" s="42">
        <f t="shared" ref="F428:M428" si="154">F429+F430</f>
        <v>800</v>
      </c>
      <c r="G428" s="43">
        <f t="shared" si="154"/>
        <v>877347.02</v>
      </c>
      <c r="H428" s="42">
        <f t="shared" si="154"/>
        <v>800</v>
      </c>
      <c r="I428" s="43">
        <f t="shared" si="154"/>
        <v>877347.02</v>
      </c>
      <c r="J428" s="42">
        <f t="shared" si="154"/>
        <v>800</v>
      </c>
      <c r="K428" s="43">
        <f t="shared" si="154"/>
        <v>877347.02</v>
      </c>
      <c r="L428" s="42">
        <f t="shared" si="154"/>
        <v>800</v>
      </c>
      <c r="M428" s="43">
        <f t="shared" si="154"/>
        <v>877347.02</v>
      </c>
      <c r="N428" s="42"/>
      <c r="O428" s="42"/>
      <c r="P428" s="42"/>
      <c r="Q428" s="42"/>
      <c r="R428" s="44">
        <f>F428+H428+J428+L428</f>
        <v>3200</v>
      </c>
      <c r="S428" s="45">
        <f>G428+I428+K428+M428</f>
        <v>3509388.08</v>
      </c>
    </row>
    <row r="429" spans="1:19" ht="15" customHeight="1" x14ac:dyDescent="0.25">
      <c r="A429" s="113"/>
      <c r="B429" s="21" t="s">
        <v>0</v>
      </c>
      <c r="C429" s="31" t="s">
        <v>111</v>
      </c>
      <c r="D429" s="46"/>
      <c r="E429" s="9" t="s">
        <v>30</v>
      </c>
      <c r="F429" s="47">
        <v>590</v>
      </c>
      <c r="G429" s="48">
        <v>646759.57999999996</v>
      </c>
      <c r="H429" s="47">
        <v>590</v>
      </c>
      <c r="I429" s="48">
        <v>646632.43000000005</v>
      </c>
      <c r="J429" s="47">
        <v>589</v>
      </c>
      <c r="K429" s="48">
        <v>646398.04</v>
      </c>
      <c r="L429" s="47">
        <v>590</v>
      </c>
      <c r="M429" s="48">
        <v>646711.36</v>
      </c>
      <c r="N429" s="47">
        <f>F429+H429+J429+L429</f>
        <v>2359</v>
      </c>
      <c r="O429" s="48">
        <f>G429+I429+K429+M429</f>
        <v>2586501.41</v>
      </c>
      <c r="P429" s="48"/>
      <c r="Q429" s="48"/>
      <c r="R429" s="48"/>
      <c r="S429" s="48"/>
    </row>
    <row r="430" spans="1:19" ht="15" customHeight="1" x14ac:dyDescent="0.25">
      <c r="A430" s="113"/>
      <c r="B430" s="21" t="s">
        <v>0</v>
      </c>
      <c r="C430" s="31" t="s">
        <v>111</v>
      </c>
      <c r="D430" s="46"/>
      <c r="E430" s="9" t="s">
        <v>2</v>
      </c>
      <c r="F430" s="47">
        <v>210</v>
      </c>
      <c r="G430" s="48">
        <v>230587.44</v>
      </c>
      <c r="H430" s="47">
        <v>210</v>
      </c>
      <c r="I430" s="48">
        <v>230714.59</v>
      </c>
      <c r="J430" s="47">
        <v>211</v>
      </c>
      <c r="K430" s="48">
        <v>230948.98</v>
      </c>
      <c r="L430" s="47">
        <v>210</v>
      </c>
      <c r="M430" s="48">
        <v>230635.66</v>
      </c>
      <c r="N430" s="48"/>
      <c r="O430" s="48"/>
      <c r="P430" s="47">
        <f>F430+H430+J430+L430</f>
        <v>841</v>
      </c>
      <c r="Q430" s="48">
        <f>G430+I430+K430+M430</f>
        <v>922886.67</v>
      </c>
      <c r="R430" s="48"/>
      <c r="S430" s="48"/>
    </row>
    <row r="431" spans="1:19" ht="15" customHeight="1" x14ac:dyDescent="0.25">
      <c r="A431" s="113"/>
      <c r="B431" s="39" t="s">
        <v>0</v>
      </c>
      <c r="C431" s="40" t="s">
        <v>117</v>
      </c>
      <c r="D431" s="41"/>
      <c r="E431" s="39" t="s">
        <v>1</v>
      </c>
      <c r="F431" s="42">
        <f t="shared" ref="F431:M431" si="155">F432+F433</f>
        <v>18005</v>
      </c>
      <c r="G431" s="43">
        <f t="shared" si="155"/>
        <v>13615447.149999999</v>
      </c>
      <c r="H431" s="42">
        <f t="shared" si="155"/>
        <v>19755</v>
      </c>
      <c r="I431" s="43">
        <f t="shared" si="155"/>
        <v>14875875.850000001</v>
      </c>
      <c r="J431" s="42">
        <f t="shared" si="155"/>
        <v>19245</v>
      </c>
      <c r="K431" s="43">
        <f t="shared" si="155"/>
        <v>14509043.25</v>
      </c>
      <c r="L431" s="42">
        <f t="shared" si="155"/>
        <v>20479</v>
      </c>
      <c r="M431" s="43">
        <f t="shared" si="155"/>
        <v>15496961.77</v>
      </c>
      <c r="N431" s="42"/>
      <c r="O431" s="42"/>
      <c r="P431" s="42"/>
      <c r="Q431" s="42"/>
      <c r="R431" s="44">
        <f>F431+H431+J431+L431</f>
        <v>77484</v>
      </c>
      <c r="S431" s="45">
        <f>G431+I431+K431+M431</f>
        <v>58497328.019999996</v>
      </c>
    </row>
    <row r="432" spans="1:19" ht="15" customHeight="1" x14ac:dyDescent="0.25">
      <c r="A432" s="113"/>
      <c r="B432" s="21" t="s">
        <v>0</v>
      </c>
      <c r="C432" s="31" t="s">
        <v>117</v>
      </c>
      <c r="D432" s="46"/>
      <c r="E432" s="9" t="s">
        <v>30</v>
      </c>
      <c r="F432" s="47">
        <v>13266</v>
      </c>
      <c r="G432" s="48">
        <v>10031867.619999999</v>
      </c>
      <c r="H432" s="47">
        <v>14558</v>
      </c>
      <c r="I432" s="48">
        <v>10962181.4</v>
      </c>
      <c r="J432" s="47">
        <v>14182</v>
      </c>
      <c r="K432" s="48">
        <v>10691962.75</v>
      </c>
      <c r="L432" s="47">
        <v>15093</v>
      </c>
      <c r="M432" s="48">
        <v>11421146.09</v>
      </c>
      <c r="N432" s="47">
        <f>F432+H432+J432+L432</f>
        <v>57099</v>
      </c>
      <c r="O432" s="48">
        <f>G432+I432+K432+M432</f>
        <v>43107157.859999999</v>
      </c>
      <c r="P432" s="48"/>
      <c r="Q432" s="48"/>
      <c r="R432" s="48"/>
      <c r="S432" s="48"/>
    </row>
    <row r="433" spans="1:19" ht="15" customHeight="1" x14ac:dyDescent="0.25">
      <c r="A433" s="113"/>
      <c r="B433" s="21" t="s">
        <v>0</v>
      </c>
      <c r="C433" s="31" t="s">
        <v>117</v>
      </c>
      <c r="D433" s="46"/>
      <c r="E433" s="9" t="s">
        <v>2</v>
      </c>
      <c r="F433" s="47">
        <v>4739</v>
      </c>
      <c r="G433" s="48">
        <v>3583579.53</v>
      </c>
      <c r="H433" s="47">
        <v>5197</v>
      </c>
      <c r="I433" s="48">
        <v>3913694.45</v>
      </c>
      <c r="J433" s="47">
        <v>5063</v>
      </c>
      <c r="K433" s="48">
        <v>3817080.5</v>
      </c>
      <c r="L433" s="47">
        <v>5386</v>
      </c>
      <c r="M433" s="48">
        <v>4075815.68</v>
      </c>
      <c r="N433" s="48"/>
      <c r="O433" s="48"/>
      <c r="P433" s="47">
        <f>F433+H433+J433+L433</f>
        <v>20385</v>
      </c>
      <c r="Q433" s="48">
        <f>G433+I433+K433+M433</f>
        <v>15390170.16</v>
      </c>
      <c r="R433" s="48"/>
      <c r="S433" s="48"/>
    </row>
    <row r="434" spans="1:19" ht="15" customHeight="1" x14ac:dyDescent="0.25">
      <c r="A434" s="113"/>
      <c r="B434" s="39" t="s">
        <v>0</v>
      </c>
      <c r="C434" s="40" t="s">
        <v>116</v>
      </c>
      <c r="D434" s="60"/>
      <c r="E434" s="39" t="s">
        <v>1</v>
      </c>
      <c r="F434" s="42">
        <f t="shared" ref="F434:M434" si="156">F435+F436</f>
        <v>6221</v>
      </c>
      <c r="G434" s="43">
        <f t="shared" si="156"/>
        <v>4324527.7</v>
      </c>
      <c r="H434" s="42">
        <f t="shared" si="156"/>
        <v>6294</v>
      </c>
      <c r="I434" s="43">
        <f t="shared" si="156"/>
        <v>4372113.3</v>
      </c>
      <c r="J434" s="42">
        <f t="shared" si="156"/>
        <v>6284</v>
      </c>
      <c r="K434" s="43">
        <f t="shared" si="156"/>
        <v>4364179.9000000004</v>
      </c>
      <c r="L434" s="42">
        <f t="shared" si="156"/>
        <v>6295</v>
      </c>
      <c r="M434" s="43">
        <f t="shared" si="156"/>
        <v>4372742.7</v>
      </c>
      <c r="N434" s="42"/>
      <c r="O434" s="42"/>
      <c r="P434" s="42"/>
      <c r="Q434" s="42"/>
      <c r="R434" s="44">
        <f>F434+H434+J434+L434</f>
        <v>25094</v>
      </c>
      <c r="S434" s="45">
        <f>G434+I434+K434+M434</f>
        <v>17433563.600000001</v>
      </c>
    </row>
    <row r="435" spans="1:19" ht="15" customHeight="1" x14ac:dyDescent="0.25">
      <c r="A435" s="113"/>
      <c r="B435" s="21" t="s">
        <v>0</v>
      </c>
      <c r="C435" s="31" t="s">
        <v>116</v>
      </c>
      <c r="D435" s="46"/>
      <c r="E435" s="9" t="s">
        <v>30</v>
      </c>
      <c r="F435" s="47">
        <v>4586</v>
      </c>
      <c r="G435" s="48">
        <v>3187653.14</v>
      </c>
      <c r="H435" s="47">
        <v>4639</v>
      </c>
      <c r="I435" s="48">
        <v>3222728.96</v>
      </c>
      <c r="J435" s="47">
        <v>4632</v>
      </c>
      <c r="K435" s="48">
        <v>3216881.17</v>
      </c>
      <c r="L435" s="47">
        <v>4640</v>
      </c>
      <c r="M435" s="48">
        <v>3222824.49</v>
      </c>
      <c r="N435" s="47">
        <f>F435+H435+J435+L435</f>
        <v>18497</v>
      </c>
      <c r="O435" s="48">
        <f>G435+I435+K435+M435</f>
        <v>12850087.76</v>
      </c>
      <c r="P435" s="48"/>
      <c r="Q435" s="48"/>
      <c r="R435" s="48"/>
      <c r="S435" s="48"/>
    </row>
    <row r="436" spans="1:19" ht="15" customHeight="1" x14ac:dyDescent="0.25">
      <c r="A436" s="113"/>
      <c r="B436" s="21" t="s">
        <v>0</v>
      </c>
      <c r="C436" s="31" t="s">
        <v>116</v>
      </c>
      <c r="D436" s="46"/>
      <c r="E436" s="9" t="s">
        <v>2</v>
      </c>
      <c r="F436" s="47">
        <v>1635</v>
      </c>
      <c r="G436" s="48">
        <v>1136874.56</v>
      </c>
      <c r="H436" s="47">
        <v>1655</v>
      </c>
      <c r="I436" s="48">
        <v>1149384.3400000001</v>
      </c>
      <c r="J436" s="47">
        <v>1652</v>
      </c>
      <c r="K436" s="48">
        <v>1147298.73</v>
      </c>
      <c r="L436" s="47">
        <v>1655</v>
      </c>
      <c r="M436" s="48">
        <v>1149918.21</v>
      </c>
      <c r="N436" s="48"/>
      <c r="O436" s="48"/>
      <c r="P436" s="47">
        <f>F436+H436+J436+L436</f>
        <v>6597</v>
      </c>
      <c r="Q436" s="48">
        <f>G436+I436+K436+M436</f>
        <v>4583475.84</v>
      </c>
      <c r="R436" s="48"/>
      <c r="S436" s="48"/>
    </row>
    <row r="437" spans="1:19" ht="15" customHeight="1" x14ac:dyDescent="0.25">
      <c r="A437" s="113"/>
      <c r="B437" s="39" t="s">
        <v>3</v>
      </c>
      <c r="C437" s="40"/>
      <c r="D437" s="41"/>
      <c r="E437" s="39" t="s">
        <v>1</v>
      </c>
      <c r="F437" s="42">
        <f t="shared" ref="F437:M437" si="157">F438+F439</f>
        <v>578</v>
      </c>
      <c r="G437" s="43">
        <f t="shared" si="157"/>
        <v>15523698.399999999</v>
      </c>
      <c r="H437" s="42">
        <f t="shared" si="157"/>
        <v>697</v>
      </c>
      <c r="I437" s="43">
        <f t="shared" si="157"/>
        <v>19339288.939999998</v>
      </c>
      <c r="J437" s="42">
        <f t="shared" si="157"/>
        <v>696</v>
      </c>
      <c r="K437" s="43">
        <f t="shared" si="157"/>
        <v>19329827.489999998</v>
      </c>
      <c r="L437" s="42">
        <f t="shared" si="157"/>
        <v>685</v>
      </c>
      <c r="M437" s="43">
        <f t="shared" si="157"/>
        <v>18670823.48</v>
      </c>
      <c r="N437" s="42"/>
      <c r="O437" s="42"/>
      <c r="P437" s="42"/>
      <c r="Q437" s="42"/>
      <c r="R437" s="44">
        <f>F437+H437+J437+L437</f>
        <v>2656</v>
      </c>
      <c r="S437" s="45">
        <f>G437+I437+K437+M437</f>
        <v>72863638.310000002</v>
      </c>
    </row>
    <row r="438" spans="1:19" ht="15" customHeight="1" x14ac:dyDescent="0.25">
      <c r="A438" s="113"/>
      <c r="B438" s="21" t="s">
        <v>3</v>
      </c>
      <c r="C438" s="49"/>
      <c r="D438" s="46"/>
      <c r="E438" s="9" t="s">
        <v>30</v>
      </c>
      <c r="F438" s="47">
        <v>428</v>
      </c>
      <c r="G438" s="48">
        <v>11483905.539999999</v>
      </c>
      <c r="H438" s="47">
        <v>514</v>
      </c>
      <c r="I438" s="48">
        <v>14269766.6</v>
      </c>
      <c r="J438" s="47">
        <v>517</v>
      </c>
      <c r="K438" s="48">
        <v>14347588.1</v>
      </c>
      <c r="L438" s="47">
        <v>506</v>
      </c>
      <c r="M438" s="48">
        <v>13789002.66</v>
      </c>
      <c r="N438" s="47">
        <f>F438+H438+J438+L438</f>
        <v>1965</v>
      </c>
      <c r="O438" s="48">
        <f>G438+I438+K438+M438</f>
        <v>53890262.900000006</v>
      </c>
      <c r="P438" s="48"/>
      <c r="Q438" s="48"/>
      <c r="R438" s="48"/>
      <c r="S438" s="48"/>
    </row>
    <row r="439" spans="1:19" ht="15" customHeight="1" x14ac:dyDescent="0.25">
      <c r="A439" s="113"/>
      <c r="B439" s="21" t="s">
        <v>3</v>
      </c>
      <c r="C439" s="49"/>
      <c r="D439" s="46"/>
      <c r="E439" s="9" t="s">
        <v>2</v>
      </c>
      <c r="F439" s="47">
        <v>150</v>
      </c>
      <c r="G439" s="48">
        <v>4039792.86</v>
      </c>
      <c r="H439" s="47">
        <v>183</v>
      </c>
      <c r="I439" s="48">
        <v>5069522.34</v>
      </c>
      <c r="J439" s="47">
        <v>179</v>
      </c>
      <c r="K439" s="48">
        <v>4982239.3899999997</v>
      </c>
      <c r="L439" s="47">
        <v>179</v>
      </c>
      <c r="M439" s="48">
        <v>4881820.82</v>
      </c>
      <c r="N439" s="48"/>
      <c r="O439" s="48"/>
      <c r="P439" s="47">
        <f>F439+H439+J439+L439</f>
        <v>691</v>
      </c>
      <c r="Q439" s="48">
        <f>G439+I439+K439+M439</f>
        <v>18973375.41</v>
      </c>
      <c r="R439" s="48"/>
      <c r="S439" s="48"/>
    </row>
    <row r="440" spans="1:19" ht="15" customHeight="1" x14ac:dyDescent="0.25">
      <c r="A440" s="113"/>
      <c r="B440" s="39" t="s">
        <v>4</v>
      </c>
      <c r="C440" s="40"/>
      <c r="D440" s="41"/>
      <c r="E440" s="39" t="s">
        <v>1</v>
      </c>
      <c r="F440" s="42">
        <f t="shared" ref="F440:M440" si="158">F441+F442</f>
        <v>333</v>
      </c>
      <c r="G440" s="43">
        <f t="shared" si="158"/>
        <v>5615057.0499999998</v>
      </c>
      <c r="H440" s="42">
        <f t="shared" si="158"/>
        <v>344</v>
      </c>
      <c r="I440" s="43">
        <f t="shared" si="158"/>
        <v>6054207.7800000003</v>
      </c>
      <c r="J440" s="42">
        <f t="shared" si="158"/>
        <v>342</v>
      </c>
      <c r="K440" s="43">
        <f t="shared" si="158"/>
        <v>5899856.6500000004</v>
      </c>
      <c r="L440" s="42">
        <f t="shared" si="158"/>
        <v>351</v>
      </c>
      <c r="M440" s="43">
        <f t="shared" si="158"/>
        <v>6298447.3300000001</v>
      </c>
      <c r="N440" s="42"/>
      <c r="O440" s="42"/>
      <c r="P440" s="42"/>
      <c r="Q440" s="42"/>
      <c r="R440" s="44">
        <f>F440+H440+J440+L440</f>
        <v>1370</v>
      </c>
      <c r="S440" s="45">
        <f>G440+I440+K440+M440</f>
        <v>23867568.810000002</v>
      </c>
    </row>
    <row r="441" spans="1:19" ht="15" customHeight="1" x14ac:dyDescent="0.25">
      <c r="A441" s="113"/>
      <c r="B441" s="21" t="s">
        <v>4</v>
      </c>
      <c r="C441" s="31"/>
      <c r="D441" s="46"/>
      <c r="E441" s="9" t="s">
        <v>30</v>
      </c>
      <c r="F441" s="47">
        <v>245</v>
      </c>
      <c r="G441" s="48">
        <v>4123295.62</v>
      </c>
      <c r="H441" s="47">
        <v>254</v>
      </c>
      <c r="I441" s="48">
        <v>4466504.87</v>
      </c>
      <c r="J441" s="47">
        <v>253</v>
      </c>
      <c r="K441" s="48">
        <v>4357078.05</v>
      </c>
      <c r="L441" s="47">
        <v>258</v>
      </c>
      <c r="M441" s="48">
        <v>4632742.25</v>
      </c>
      <c r="N441" s="47">
        <f>F441+H441+J441+L441</f>
        <v>1010</v>
      </c>
      <c r="O441" s="48">
        <f>G441+I441+K441+M441</f>
        <v>17579620.789999999</v>
      </c>
      <c r="P441" s="48"/>
      <c r="Q441" s="48"/>
      <c r="R441" s="48"/>
      <c r="S441" s="48"/>
    </row>
    <row r="442" spans="1:19" ht="15" customHeight="1" x14ac:dyDescent="0.25">
      <c r="A442" s="113"/>
      <c r="B442" s="21" t="s">
        <v>4</v>
      </c>
      <c r="C442" s="31"/>
      <c r="D442" s="46"/>
      <c r="E442" s="9" t="s">
        <v>2</v>
      </c>
      <c r="F442" s="47">
        <v>88</v>
      </c>
      <c r="G442" s="48">
        <v>1491761.43</v>
      </c>
      <c r="H442" s="47">
        <v>90</v>
      </c>
      <c r="I442" s="48">
        <v>1587702.91</v>
      </c>
      <c r="J442" s="47">
        <v>89</v>
      </c>
      <c r="K442" s="48">
        <v>1542778.6</v>
      </c>
      <c r="L442" s="47">
        <v>93</v>
      </c>
      <c r="M442" s="48">
        <v>1665705.08</v>
      </c>
      <c r="N442" s="48"/>
      <c r="O442" s="48"/>
      <c r="P442" s="47">
        <f>F442+H442+J442+L442</f>
        <v>360</v>
      </c>
      <c r="Q442" s="48">
        <f>G442+I442+K442+M442</f>
        <v>6287948.0199999996</v>
      </c>
      <c r="R442" s="48"/>
      <c r="S442" s="48"/>
    </row>
    <row r="443" spans="1:19" ht="15" customHeight="1" x14ac:dyDescent="0.25">
      <c r="A443" s="113"/>
      <c r="B443" s="39" t="s">
        <v>0</v>
      </c>
      <c r="C443" s="40" t="s">
        <v>117</v>
      </c>
      <c r="D443" s="41" t="s">
        <v>112</v>
      </c>
      <c r="E443" s="39" t="s">
        <v>1</v>
      </c>
      <c r="F443" s="42">
        <f t="shared" ref="F443:M443" si="159">F444+F445</f>
        <v>984</v>
      </c>
      <c r="G443" s="43">
        <f t="shared" si="159"/>
        <v>746168.04</v>
      </c>
      <c r="H443" s="42">
        <f t="shared" si="159"/>
        <v>984</v>
      </c>
      <c r="I443" s="43">
        <f t="shared" si="159"/>
        <v>746168.03999999992</v>
      </c>
      <c r="J443" s="42">
        <f t="shared" si="159"/>
        <v>984</v>
      </c>
      <c r="K443" s="43">
        <f t="shared" si="159"/>
        <v>746168.04</v>
      </c>
      <c r="L443" s="42">
        <f t="shared" si="159"/>
        <v>991</v>
      </c>
      <c r="M443" s="43">
        <f t="shared" si="159"/>
        <v>750464.69</v>
      </c>
      <c r="N443" s="42"/>
      <c r="O443" s="42"/>
      <c r="P443" s="42"/>
      <c r="Q443" s="42"/>
      <c r="R443" s="44">
        <f>F443+H443+J443+L443</f>
        <v>3943</v>
      </c>
      <c r="S443" s="45">
        <f>G443+I443+K443+M443</f>
        <v>2988968.81</v>
      </c>
    </row>
    <row r="444" spans="1:19" ht="15" customHeight="1" x14ac:dyDescent="0.25">
      <c r="A444" s="113"/>
      <c r="B444" s="21" t="s">
        <v>0</v>
      </c>
      <c r="C444" s="31" t="s">
        <v>117</v>
      </c>
      <c r="D444" s="46" t="s">
        <v>112</v>
      </c>
      <c r="E444" s="9" t="s">
        <v>30</v>
      </c>
      <c r="F444" s="47">
        <v>725</v>
      </c>
      <c r="G444" s="48">
        <v>549817.79</v>
      </c>
      <c r="H444" s="47">
        <v>725</v>
      </c>
      <c r="I444" s="48">
        <v>550127.46</v>
      </c>
      <c r="J444" s="47">
        <v>725</v>
      </c>
      <c r="K444" s="48">
        <v>549985.5</v>
      </c>
      <c r="L444" s="47">
        <v>730</v>
      </c>
      <c r="M444" s="48">
        <v>553176.75</v>
      </c>
      <c r="N444" s="47">
        <f>F444+H444+J444+L444</f>
        <v>2905</v>
      </c>
      <c r="O444" s="48">
        <f>G444+I444+K444+M444</f>
        <v>2203107.5</v>
      </c>
      <c r="P444" s="48"/>
      <c r="Q444" s="48"/>
      <c r="R444" s="48"/>
      <c r="S444" s="48"/>
    </row>
    <row r="445" spans="1:19" ht="15" customHeight="1" x14ac:dyDescent="0.25">
      <c r="A445" s="113"/>
      <c r="B445" s="21" t="s">
        <v>0</v>
      </c>
      <c r="C445" s="31" t="s">
        <v>117</v>
      </c>
      <c r="D445" s="46" t="s">
        <v>112</v>
      </c>
      <c r="E445" s="9" t="s">
        <v>2</v>
      </c>
      <c r="F445" s="47">
        <v>259</v>
      </c>
      <c r="G445" s="48">
        <v>196350.25</v>
      </c>
      <c r="H445" s="47">
        <v>259</v>
      </c>
      <c r="I445" s="48">
        <v>196040.58</v>
      </c>
      <c r="J445" s="47">
        <v>259</v>
      </c>
      <c r="K445" s="48">
        <v>196182.54</v>
      </c>
      <c r="L445" s="47">
        <v>261</v>
      </c>
      <c r="M445" s="48">
        <v>197287.94</v>
      </c>
      <c r="N445" s="48"/>
      <c r="O445" s="48"/>
      <c r="P445" s="47">
        <f>F445+H445+J445+L445</f>
        <v>1038</v>
      </c>
      <c r="Q445" s="48">
        <f>G445+I445+K445+M445</f>
        <v>785861.31</v>
      </c>
      <c r="R445" s="48"/>
      <c r="S445" s="48"/>
    </row>
    <row r="446" spans="1:19" ht="15" customHeight="1" x14ac:dyDescent="0.25">
      <c r="A446" s="113"/>
      <c r="B446" s="39" t="s">
        <v>0</v>
      </c>
      <c r="C446" s="40" t="s">
        <v>117</v>
      </c>
      <c r="D446" s="41" t="s">
        <v>110</v>
      </c>
      <c r="E446" s="39" t="s">
        <v>1</v>
      </c>
      <c r="F446" s="42">
        <f t="shared" ref="F446:M446" si="160">F447+F448</f>
        <v>1228</v>
      </c>
      <c r="G446" s="43">
        <f t="shared" si="160"/>
        <v>868215.82000000007</v>
      </c>
      <c r="H446" s="42">
        <f t="shared" si="160"/>
        <v>1515</v>
      </c>
      <c r="I446" s="43">
        <f t="shared" si="160"/>
        <v>1057718</v>
      </c>
      <c r="J446" s="42">
        <f t="shared" si="160"/>
        <v>1515</v>
      </c>
      <c r="K446" s="43">
        <f t="shared" si="160"/>
        <v>1057718</v>
      </c>
      <c r="L446" s="42">
        <f t="shared" si="160"/>
        <v>1515</v>
      </c>
      <c r="M446" s="43">
        <f t="shared" si="160"/>
        <v>1057718</v>
      </c>
      <c r="N446" s="42"/>
      <c r="O446" s="42"/>
      <c r="P446" s="42"/>
      <c r="Q446" s="42"/>
      <c r="R446" s="44">
        <f>F446+H446+J446+L446</f>
        <v>5773</v>
      </c>
      <c r="S446" s="45">
        <f>G446+I446+K446+M446</f>
        <v>4041369.8200000003</v>
      </c>
    </row>
    <row r="447" spans="1:19" ht="15" customHeight="1" x14ac:dyDescent="0.25">
      <c r="A447" s="113"/>
      <c r="B447" s="21" t="s">
        <v>0</v>
      </c>
      <c r="C447" s="31" t="s">
        <v>117</v>
      </c>
      <c r="D447" s="46" t="s">
        <v>110</v>
      </c>
      <c r="E447" s="9" t="s">
        <v>30</v>
      </c>
      <c r="F447" s="47">
        <v>906</v>
      </c>
      <c r="G447" s="48">
        <v>640211.91</v>
      </c>
      <c r="H447" s="47">
        <v>1113</v>
      </c>
      <c r="I447" s="48">
        <v>777338.78</v>
      </c>
      <c r="J447" s="47">
        <v>1115</v>
      </c>
      <c r="K447" s="48">
        <v>778480.45</v>
      </c>
      <c r="L447" s="47">
        <v>1117</v>
      </c>
      <c r="M447" s="48">
        <v>779869.69</v>
      </c>
      <c r="N447" s="47">
        <f>F447+H447+J447+L447</f>
        <v>4251</v>
      </c>
      <c r="O447" s="48">
        <f>G447+I447+K447+M447</f>
        <v>2975900.8299999996</v>
      </c>
      <c r="P447" s="48"/>
      <c r="Q447" s="48"/>
      <c r="R447" s="48"/>
      <c r="S447" s="48"/>
    </row>
    <row r="448" spans="1:19" ht="15" customHeight="1" x14ac:dyDescent="0.25">
      <c r="A448" s="113"/>
      <c r="B448" s="21" t="s">
        <v>0</v>
      </c>
      <c r="C448" s="31" t="s">
        <v>117</v>
      </c>
      <c r="D448" s="46" t="s">
        <v>110</v>
      </c>
      <c r="E448" s="9" t="s">
        <v>2</v>
      </c>
      <c r="F448" s="47">
        <v>322</v>
      </c>
      <c r="G448" s="48">
        <v>228003.91</v>
      </c>
      <c r="H448" s="47">
        <v>402</v>
      </c>
      <c r="I448" s="48">
        <v>280379.21999999997</v>
      </c>
      <c r="J448" s="47">
        <v>400</v>
      </c>
      <c r="K448" s="48">
        <v>279237.55</v>
      </c>
      <c r="L448" s="47">
        <v>398</v>
      </c>
      <c r="M448" s="48">
        <v>277848.31</v>
      </c>
      <c r="N448" s="48"/>
      <c r="O448" s="48"/>
      <c r="P448" s="47">
        <f>F448+H448+J448+L448</f>
        <v>1522</v>
      </c>
      <c r="Q448" s="48">
        <f>G448+I448+K448+M448</f>
        <v>1065468.99</v>
      </c>
      <c r="R448" s="48"/>
      <c r="S448" s="48"/>
    </row>
    <row r="449" spans="1:19" ht="15" customHeight="1" x14ac:dyDescent="0.25">
      <c r="A449" s="114"/>
      <c r="B449" s="51"/>
      <c r="C449" s="52"/>
      <c r="D449" s="53"/>
      <c r="E449" s="51"/>
      <c r="F449" s="54"/>
      <c r="G449" s="55"/>
      <c r="H449" s="54"/>
      <c r="I449" s="55"/>
      <c r="J449" s="54"/>
      <c r="K449" s="55"/>
      <c r="L449" s="54"/>
      <c r="M449" s="59" t="s">
        <v>122</v>
      </c>
      <c r="N449" s="57">
        <f t="shared" ref="N449:S449" si="161">SUM(N422:N448)</f>
        <v>116518</v>
      </c>
      <c r="O449" s="58">
        <f t="shared" si="161"/>
        <v>156382675.42000002</v>
      </c>
      <c r="P449" s="57">
        <f t="shared" si="161"/>
        <v>41549</v>
      </c>
      <c r="Q449" s="58">
        <f t="shared" si="161"/>
        <v>55563412.009999998</v>
      </c>
      <c r="R449" s="57">
        <f t="shared" si="161"/>
        <v>158067</v>
      </c>
      <c r="S449" s="58">
        <f t="shared" si="161"/>
        <v>211946087.43000001</v>
      </c>
    </row>
    <row r="450" spans="1:19" ht="15" customHeight="1" x14ac:dyDescent="0.25">
      <c r="A450" s="112" t="s">
        <v>73</v>
      </c>
      <c r="B450" s="39" t="s">
        <v>0</v>
      </c>
      <c r="C450" s="40" t="s">
        <v>118</v>
      </c>
      <c r="D450" s="41"/>
      <c r="E450" s="39" t="s">
        <v>1</v>
      </c>
      <c r="F450" s="42">
        <f t="shared" ref="F450:M450" si="162">F451+F452</f>
        <v>4615</v>
      </c>
      <c r="G450" s="43">
        <f t="shared" si="162"/>
        <v>943053.06</v>
      </c>
      <c r="H450" s="42">
        <f t="shared" si="162"/>
        <v>5153</v>
      </c>
      <c r="I450" s="43">
        <f t="shared" si="162"/>
        <v>1052286.7000000002</v>
      </c>
      <c r="J450" s="42">
        <f t="shared" si="162"/>
        <v>5162</v>
      </c>
      <c r="K450" s="43">
        <f t="shared" si="162"/>
        <v>1053829.78</v>
      </c>
      <c r="L450" s="42">
        <f t="shared" si="162"/>
        <v>4645</v>
      </c>
      <c r="M450" s="43">
        <f t="shared" si="162"/>
        <v>948371.46</v>
      </c>
      <c r="N450" s="42"/>
      <c r="O450" s="42"/>
      <c r="P450" s="42"/>
      <c r="Q450" s="42"/>
      <c r="R450" s="44">
        <f>F450+H450+J450+L450</f>
        <v>19575</v>
      </c>
      <c r="S450" s="45">
        <f>G450+I450+K450+M450</f>
        <v>3997541</v>
      </c>
    </row>
    <row r="451" spans="1:19" ht="15" customHeight="1" x14ac:dyDescent="0.25">
      <c r="A451" s="113"/>
      <c r="B451" s="21" t="s">
        <v>0</v>
      </c>
      <c r="C451" s="31" t="s">
        <v>118</v>
      </c>
      <c r="D451" s="46"/>
      <c r="E451" s="9" t="s">
        <v>30</v>
      </c>
      <c r="F451" s="47">
        <v>3399</v>
      </c>
      <c r="G451" s="48">
        <v>694543.99</v>
      </c>
      <c r="H451" s="47">
        <v>3796</v>
      </c>
      <c r="I451" s="48">
        <v>775112.67</v>
      </c>
      <c r="J451" s="47">
        <v>3803</v>
      </c>
      <c r="K451" s="48">
        <v>776302.15</v>
      </c>
      <c r="L451" s="47">
        <v>3421</v>
      </c>
      <c r="M451" s="48">
        <v>698521.11</v>
      </c>
      <c r="N451" s="47">
        <f>F451+H451+J451+L451</f>
        <v>14419</v>
      </c>
      <c r="O451" s="48">
        <f>G451+I451+K451+M451</f>
        <v>2944479.92</v>
      </c>
      <c r="P451" s="48"/>
      <c r="Q451" s="48"/>
      <c r="R451" s="48"/>
      <c r="S451" s="48"/>
    </row>
    <row r="452" spans="1:19" ht="15" customHeight="1" x14ac:dyDescent="0.25">
      <c r="A452" s="113"/>
      <c r="B452" s="21" t="s">
        <v>0</v>
      </c>
      <c r="C452" s="31" t="s">
        <v>118</v>
      </c>
      <c r="D452" s="46"/>
      <c r="E452" s="9" t="s">
        <v>2</v>
      </c>
      <c r="F452" s="47">
        <v>1216</v>
      </c>
      <c r="G452" s="48">
        <v>248509.07</v>
      </c>
      <c r="H452" s="47">
        <v>1357</v>
      </c>
      <c r="I452" s="48">
        <v>277174.03000000003</v>
      </c>
      <c r="J452" s="47">
        <v>1359</v>
      </c>
      <c r="K452" s="48">
        <v>277527.63</v>
      </c>
      <c r="L452" s="47">
        <v>1224</v>
      </c>
      <c r="M452" s="48">
        <v>249850.35</v>
      </c>
      <c r="N452" s="48"/>
      <c r="O452" s="48"/>
      <c r="P452" s="47">
        <f>F452+H452+J452+L452</f>
        <v>5156</v>
      </c>
      <c r="Q452" s="48">
        <f>G452+I452+K452+M452</f>
        <v>1053061.08</v>
      </c>
      <c r="R452" s="48"/>
      <c r="S452" s="48"/>
    </row>
    <row r="453" spans="1:19" ht="15" customHeight="1" x14ac:dyDescent="0.25">
      <c r="A453" s="113"/>
      <c r="B453" s="39" t="s">
        <v>0</v>
      </c>
      <c r="C453" s="40" t="s">
        <v>114</v>
      </c>
      <c r="D453" s="41"/>
      <c r="E453" s="39" t="s">
        <v>1</v>
      </c>
      <c r="F453" s="42">
        <f t="shared" ref="F453:M453" si="163">F454+F455</f>
        <v>2439</v>
      </c>
      <c r="G453" s="43">
        <f t="shared" si="163"/>
        <v>4924470.63</v>
      </c>
      <c r="H453" s="42">
        <f t="shared" si="163"/>
        <v>2439</v>
      </c>
      <c r="I453" s="43">
        <f t="shared" si="163"/>
        <v>4924470.63</v>
      </c>
      <c r="J453" s="42">
        <f t="shared" si="163"/>
        <v>2439</v>
      </c>
      <c r="K453" s="43">
        <f t="shared" si="163"/>
        <v>4924470.63</v>
      </c>
      <c r="L453" s="42">
        <f t="shared" si="163"/>
        <v>2440</v>
      </c>
      <c r="M453" s="43">
        <f t="shared" si="163"/>
        <v>4926489.68</v>
      </c>
      <c r="N453" s="42"/>
      <c r="O453" s="42"/>
      <c r="P453" s="42"/>
      <c r="Q453" s="42"/>
      <c r="R453" s="44">
        <f>F453+H453+J453+L453</f>
        <v>9757</v>
      </c>
      <c r="S453" s="45">
        <f>G453+I453+K453+M453</f>
        <v>19699901.57</v>
      </c>
    </row>
    <row r="454" spans="1:19" ht="15" customHeight="1" x14ac:dyDescent="0.25">
      <c r="A454" s="113"/>
      <c r="B454" s="21" t="s">
        <v>0</v>
      </c>
      <c r="C454" s="31" t="s">
        <v>114</v>
      </c>
      <c r="D454" s="46"/>
      <c r="E454" s="9" t="s">
        <v>30</v>
      </c>
      <c r="F454" s="47">
        <v>1797</v>
      </c>
      <c r="G454" s="48">
        <v>3628557.31</v>
      </c>
      <c r="H454" s="47">
        <v>1794</v>
      </c>
      <c r="I454" s="48">
        <v>3622789.93</v>
      </c>
      <c r="J454" s="47">
        <v>1797</v>
      </c>
      <c r="K454" s="48">
        <v>3628119.94</v>
      </c>
      <c r="L454" s="47">
        <v>1799</v>
      </c>
      <c r="M454" s="48">
        <v>3631491</v>
      </c>
      <c r="N454" s="47">
        <f>F454+H454+J454+L454</f>
        <v>7187</v>
      </c>
      <c r="O454" s="48">
        <f>G454+I454+K454+M454</f>
        <v>14510958.18</v>
      </c>
      <c r="P454" s="48"/>
      <c r="Q454" s="48"/>
      <c r="R454" s="48"/>
      <c r="S454" s="48"/>
    </row>
    <row r="455" spans="1:19" ht="15" customHeight="1" x14ac:dyDescent="0.25">
      <c r="A455" s="113"/>
      <c r="B455" s="21" t="s">
        <v>0</v>
      </c>
      <c r="C455" s="31" t="s">
        <v>114</v>
      </c>
      <c r="D455" s="46"/>
      <c r="E455" s="9" t="s">
        <v>2</v>
      </c>
      <c r="F455" s="47">
        <v>642</v>
      </c>
      <c r="G455" s="48">
        <v>1295913.32</v>
      </c>
      <c r="H455" s="47">
        <v>645</v>
      </c>
      <c r="I455" s="48">
        <v>1301680.7</v>
      </c>
      <c r="J455" s="47">
        <v>642</v>
      </c>
      <c r="K455" s="48">
        <v>1296350.69</v>
      </c>
      <c r="L455" s="47">
        <v>641</v>
      </c>
      <c r="M455" s="48">
        <v>1294998.68</v>
      </c>
      <c r="N455" s="48"/>
      <c r="O455" s="48"/>
      <c r="P455" s="47">
        <f>F455+H455+J455+L455</f>
        <v>2570</v>
      </c>
      <c r="Q455" s="48">
        <f>G455+I455+K455+M455</f>
        <v>5188943.3899999997</v>
      </c>
      <c r="R455" s="48"/>
      <c r="S455" s="48"/>
    </row>
    <row r="456" spans="1:19" ht="15" customHeight="1" x14ac:dyDescent="0.25">
      <c r="A456" s="113"/>
      <c r="B456" s="39" t="s">
        <v>0</v>
      </c>
      <c r="C456" s="40" t="s">
        <v>111</v>
      </c>
      <c r="D456" s="41"/>
      <c r="E456" s="39" t="s">
        <v>1</v>
      </c>
      <c r="F456" s="42">
        <f t="shared" ref="F456:M456" si="164">F457+F458</f>
        <v>700</v>
      </c>
      <c r="G456" s="43">
        <f t="shared" si="164"/>
        <v>811907.13</v>
      </c>
      <c r="H456" s="42">
        <f t="shared" si="164"/>
        <v>700</v>
      </c>
      <c r="I456" s="43">
        <f t="shared" si="164"/>
        <v>811907.13</v>
      </c>
      <c r="J456" s="42">
        <f t="shared" si="164"/>
        <v>700</v>
      </c>
      <c r="K456" s="43">
        <f t="shared" si="164"/>
        <v>811907.13</v>
      </c>
      <c r="L456" s="42">
        <f t="shared" si="164"/>
        <v>700</v>
      </c>
      <c r="M456" s="43">
        <f t="shared" si="164"/>
        <v>811907.13</v>
      </c>
      <c r="N456" s="42"/>
      <c r="O456" s="42"/>
      <c r="P456" s="42"/>
      <c r="Q456" s="42"/>
      <c r="R456" s="44">
        <f>F456+H456+J456+L456</f>
        <v>2800</v>
      </c>
      <c r="S456" s="45">
        <f>G456+I456+K456+M456</f>
        <v>3247628.52</v>
      </c>
    </row>
    <row r="457" spans="1:19" ht="15" customHeight="1" x14ac:dyDescent="0.25">
      <c r="A457" s="113"/>
      <c r="B457" s="21" t="s">
        <v>0</v>
      </c>
      <c r="C457" s="31" t="s">
        <v>111</v>
      </c>
      <c r="D457" s="46"/>
      <c r="E457" s="9" t="s">
        <v>30</v>
      </c>
      <c r="F457" s="47">
        <v>516</v>
      </c>
      <c r="G457" s="48">
        <v>598247.36</v>
      </c>
      <c r="H457" s="47">
        <v>515</v>
      </c>
      <c r="I457" s="48">
        <v>597296.48</v>
      </c>
      <c r="J457" s="47">
        <v>516</v>
      </c>
      <c r="K457" s="48">
        <v>598175.25</v>
      </c>
      <c r="L457" s="47">
        <v>516</v>
      </c>
      <c r="M457" s="48">
        <v>598485.66</v>
      </c>
      <c r="N457" s="47">
        <f>F457+H457+J457+L457</f>
        <v>2063</v>
      </c>
      <c r="O457" s="48">
        <f>G457+I457+K457+M457</f>
        <v>2392204.75</v>
      </c>
      <c r="P457" s="48"/>
      <c r="Q457" s="48"/>
      <c r="R457" s="48"/>
      <c r="S457" s="48"/>
    </row>
    <row r="458" spans="1:19" ht="15" customHeight="1" x14ac:dyDescent="0.25">
      <c r="A458" s="113"/>
      <c r="B458" s="21" t="s">
        <v>0</v>
      </c>
      <c r="C458" s="31" t="s">
        <v>111</v>
      </c>
      <c r="D458" s="46"/>
      <c r="E458" s="9" t="s">
        <v>2</v>
      </c>
      <c r="F458" s="47">
        <v>184</v>
      </c>
      <c r="G458" s="48">
        <v>213659.77</v>
      </c>
      <c r="H458" s="47">
        <v>185</v>
      </c>
      <c r="I458" s="48">
        <v>214610.65</v>
      </c>
      <c r="J458" s="47">
        <v>184</v>
      </c>
      <c r="K458" s="48">
        <v>213731.88</v>
      </c>
      <c r="L458" s="47">
        <v>184</v>
      </c>
      <c r="M458" s="48">
        <v>213421.47</v>
      </c>
      <c r="N458" s="48"/>
      <c r="O458" s="48"/>
      <c r="P458" s="47">
        <f>F458+H458+J458+L458</f>
        <v>737</v>
      </c>
      <c r="Q458" s="48">
        <f>G458+I458+K458+M458</f>
        <v>855423.77</v>
      </c>
      <c r="R458" s="48"/>
      <c r="S458" s="48"/>
    </row>
    <row r="459" spans="1:19" ht="15" customHeight="1" x14ac:dyDescent="0.25">
      <c r="A459" s="113"/>
      <c r="B459" s="39" t="s">
        <v>0</v>
      </c>
      <c r="C459" s="40" t="s">
        <v>117</v>
      </c>
      <c r="D459" s="41"/>
      <c r="E459" s="39" t="s">
        <v>1</v>
      </c>
      <c r="F459" s="42">
        <f t="shared" ref="F459:M459" si="165">F460+F461</f>
        <v>15544</v>
      </c>
      <c r="G459" s="43">
        <f t="shared" si="165"/>
        <v>12786723.219999999</v>
      </c>
      <c r="H459" s="42">
        <f t="shared" si="165"/>
        <v>17450</v>
      </c>
      <c r="I459" s="43">
        <f t="shared" si="165"/>
        <v>14342031.300000001</v>
      </c>
      <c r="J459" s="42">
        <f t="shared" si="165"/>
        <v>17295</v>
      </c>
      <c r="K459" s="43">
        <f t="shared" si="165"/>
        <v>14229434</v>
      </c>
      <c r="L459" s="42">
        <f t="shared" si="165"/>
        <v>15875</v>
      </c>
      <c r="M459" s="43">
        <f t="shared" si="165"/>
        <v>13023652.200000001</v>
      </c>
      <c r="N459" s="42"/>
      <c r="O459" s="42"/>
      <c r="P459" s="42"/>
      <c r="Q459" s="42"/>
      <c r="R459" s="44">
        <f>F459+H459+J459+L459</f>
        <v>66164</v>
      </c>
      <c r="S459" s="45">
        <f>G459+I459+K459+M459</f>
        <v>54381840.719999999</v>
      </c>
    </row>
    <row r="460" spans="1:19" ht="15" customHeight="1" x14ac:dyDescent="0.25">
      <c r="A460" s="113"/>
      <c r="B460" s="21" t="s">
        <v>0</v>
      </c>
      <c r="C460" s="31" t="s">
        <v>117</v>
      </c>
      <c r="D460" s="46"/>
      <c r="E460" s="9" t="s">
        <v>30</v>
      </c>
      <c r="F460" s="47">
        <v>11455</v>
      </c>
      <c r="G460" s="48">
        <v>9423164.2699999996</v>
      </c>
      <c r="H460" s="47">
        <v>12859</v>
      </c>
      <c r="I460" s="48">
        <v>10569104.68</v>
      </c>
      <c r="J460" s="47">
        <v>12745</v>
      </c>
      <c r="K460" s="48">
        <v>10485797.33</v>
      </c>
      <c r="L460" s="47">
        <v>11700</v>
      </c>
      <c r="M460" s="48">
        <v>9598760.9600000009</v>
      </c>
      <c r="N460" s="47">
        <f>F460+H460+J460+L460</f>
        <v>48759</v>
      </c>
      <c r="O460" s="48">
        <f>G460+I460+K460+M460</f>
        <v>40076827.240000002</v>
      </c>
      <c r="P460" s="48"/>
      <c r="Q460" s="48"/>
      <c r="R460" s="48"/>
      <c r="S460" s="48"/>
    </row>
    <row r="461" spans="1:19" ht="15" customHeight="1" x14ac:dyDescent="0.25">
      <c r="A461" s="113"/>
      <c r="B461" s="21" t="s">
        <v>0</v>
      </c>
      <c r="C461" s="31" t="s">
        <v>117</v>
      </c>
      <c r="D461" s="46"/>
      <c r="E461" s="9" t="s">
        <v>2</v>
      </c>
      <c r="F461" s="47">
        <v>4089</v>
      </c>
      <c r="G461" s="48">
        <v>3363558.95</v>
      </c>
      <c r="H461" s="47">
        <v>4591</v>
      </c>
      <c r="I461" s="48">
        <v>3772926.62</v>
      </c>
      <c r="J461" s="47">
        <v>4550</v>
      </c>
      <c r="K461" s="48">
        <v>3743636.67</v>
      </c>
      <c r="L461" s="47">
        <v>4175</v>
      </c>
      <c r="M461" s="48">
        <v>3424891.24</v>
      </c>
      <c r="N461" s="48"/>
      <c r="O461" s="48"/>
      <c r="P461" s="47">
        <f>F461+H461+J461+L461</f>
        <v>17405</v>
      </c>
      <c r="Q461" s="48">
        <f>G461+I461+K461+M461</f>
        <v>14305013.48</v>
      </c>
      <c r="R461" s="48"/>
      <c r="S461" s="48"/>
    </row>
    <row r="462" spans="1:19" ht="15" customHeight="1" x14ac:dyDescent="0.25">
      <c r="A462" s="113"/>
      <c r="B462" s="39" t="s">
        <v>0</v>
      </c>
      <c r="C462" s="40" t="s">
        <v>116</v>
      </c>
      <c r="D462" s="60"/>
      <c r="E462" s="39" t="s">
        <v>1</v>
      </c>
      <c r="F462" s="42">
        <f t="shared" ref="F462:M462" si="166">F463+F464</f>
        <v>6000</v>
      </c>
      <c r="G462" s="43">
        <f t="shared" si="166"/>
        <v>3776400</v>
      </c>
      <c r="H462" s="42">
        <f t="shared" si="166"/>
        <v>5400</v>
      </c>
      <c r="I462" s="43">
        <f t="shared" si="166"/>
        <v>3398760</v>
      </c>
      <c r="J462" s="42">
        <f t="shared" si="166"/>
        <v>5400</v>
      </c>
      <c r="K462" s="43">
        <f t="shared" si="166"/>
        <v>3398760</v>
      </c>
      <c r="L462" s="42">
        <f t="shared" si="166"/>
        <v>5315</v>
      </c>
      <c r="M462" s="43">
        <f t="shared" si="166"/>
        <v>3345261</v>
      </c>
      <c r="N462" s="42"/>
      <c r="O462" s="42"/>
      <c r="P462" s="42"/>
      <c r="Q462" s="42"/>
      <c r="R462" s="44">
        <f>F462+H462+J462+L462</f>
        <v>22115</v>
      </c>
      <c r="S462" s="45">
        <f>G462+I462+K462+M462</f>
        <v>13919181</v>
      </c>
    </row>
    <row r="463" spans="1:19" ht="15" customHeight="1" x14ac:dyDescent="0.25">
      <c r="A463" s="113"/>
      <c r="B463" s="21" t="s">
        <v>0</v>
      </c>
      <c r="C463" s="31" t="s">
        <v>116</v>
      </c>
      <c r="D463" s="46"/>
      <c r="E463" s="9" t="s">
        <v>30</v>
      </c>
      <c r="F463" s="47">
        <v>4422</v>
      </c>
      <c r="G463" s="48">
        <v>2783346.67</v>
      </c>
      <c r="H463" s="47">
        <v>3979</v>
      </c>
      <c r="I463" s="48">
        <v>2504442.7999999998</v>
      </c>
      <c r="J463" s="47">
        <v>3979</v>
      </c>
      <c r="K463" s="48">
        <v>2504157.81</v>
      </c>
      <c r="L463" s="47">
        <v>3916</v>
      </c>
      <c r="M463" s="48">
        <v>2464994.3199999998</v>
      </c>
      <c r="N463" s="47">
        <f>F463+H463+J463+L463</f>
        <v>16296</v>
      </c>
      <c r="O463" s="48">
        <f>G463+I463+K463+M463</f>
        <v>10256941.6</v>
      </c>
      <c r="P463" s="48"/>
      <c r="Q463" s="48"/>
      <c r="R463" s="48"/>
      <c r="S463" s="48"/>
    </row>
    <row r="464" spans="1:19" ht="15" customHeight="1" x14ac:dyDescent="0.25">
      <c r="A464" s="113"/>
      <c r="B464" s="21" t="s">
        <v>0</v>
      </c>
      <c r="C464" s="31" t="s">
        <v>116</v>
      </c>
      <c r="D464" s="46"/>
      <c r="E464" s="9" t="s">
        <v>2</v>
      </c>
      <c r="F464" s="47">
        <v>1578</v>
      </c>
      <c r="G464" s="48">
        <v>993053.33</v>
      </c>
      <c r="H464" s="47">
        <v>1421</v>
      </c>
      <c r="I464" s="48">
        <v>894317.2</v>
      </c>
      <c r="J464" s="47">
        <v>1421</v>
      </c>
      <c r="K464" s="48">
        <v>894602.19</v>
      </c>
      <c r="L464" s="47">
        <v>1399</v>
      </c>
      <c r="M464" s="48">
        <v>880266.68</v>
      </c>
      <c r="N464" s="48"/>
      <c r="O464" s="48"/>
      <c r="P464" s="47">
        <f>F464+H464+J464+L464</f>
        <v>5819</v>
      </c>
      <c r="Q464" s="48">
        <f>G464+I464+K464+M464</f>
        <v>3662239.4</v>
      </c>
      <c r="R464" s="48"/>
      <c r="S464" s="48"/>
    </row>
    <row r="465" spans="1:19" ht="15" customHeight="1" x14ac:dyDescent="0.25">
      <c r="A465" s="113"/>
      <c r="B465" s="39" t="s">
        <v>3</v>
      </c>
      <c r="C465" s="40"/>
      <c r="D465" s="41"/>
      <c r="E465" s="39" t="s">
        <v>1</v>
      </c>
      <c r="F465" s="42">
        <f t="shared" ref="F465:M465" si="167">F466+F467</f>
        <v>327</v>
      </c>
      <c r="G465" s="43">
        <f t="shared" si="167"/>
        <v>2680264.2400000002</v>
      </c>
      <c r="H465" s="42">
        <f t="shared" si="167"/>
        <v>365</v>
      </c>
      <c r="I465" s="43">
        <f t="shared" si="167"/>
        <v>2990102.5900000003</v>
      </c>
      <c r="J465" s="42">
        <f t="shared" si="167"/>
        <v>352</v>
      </c>
      <c r="K465" s="43">
        <f t="shared" si="167"/>
        <v>2883541.9</v>
      </c>
      <c r="L465" s="42">
        <f t="shared" si="167"/>
        <v>378</v>
      </c>
      <c r="M465" s="43">
        <f t="shared" si="167"/>
        <v>3093222.73</v>
      </c>
      <c r="N465" s="42"/>
      <c r="O465" s="42"/>
      <c r="P465" s="42"/>
      <c r="Q465" s="42"/>
      <c r="R465" s="44">
        <f>F465+H465+J465+L465</f>
        <v>1422</v>
      </c>
      <c r="S465" s="45">
        <f>G465+I465+K465+M465</f>
        <v>11647131.460000001</v>
      </c>
    </row>
    <row r="466" spans="1:19" ht="15" customHeight="1" x14ac:dyDescent="0.25">
      <c r="A466" s="113"/>
      <c r="B466" s="21" t="s">
        <v>3</v>
      </c>
      <c r="C466" s="49"/>
      <c r="D466" s="46"/>
      <c r="E466" s="9" t="s">
        <v>30</v>
      </c>
      <c r="F466" s="47">
        <v>238</v>
      </c>
      <c r="G466" s="48">
        <v>1950012.61</v>
      </c>
      <c r="H466" s="47">
        <v>267</v>
      </c>
      <c r="I466" s="48">
        <v>2183870.7400000002</v>
      </c>
      <c r="J466" s="47">
        <v>258</v>
      </c>
      <c r="K466" s="48">
        <v>2109710.0299999998</v>
      </c>
      <c r="L466" s="47">
        <v>277</v>
      </c>
      <c r="M466" s="48">
        <v>2263940.5</v>
      </c>
      <c r="N466" s="47">
        <f>F466+H466+J466+L466</f>
        <v>1040</v>
      </c>
      <c r="O466" s="48">
        <f>G466+I466+K466+M466</f>
        <v>8507533.8800000008</v>
      </c>
      <c r="P466" s="48"/>
      <c r="Q466" s="48"/>
      <c r="R466" s="48"/>
      <c r="S466" s="48"/>
    </row>
    <row r="467" spans="1:19" ht="15" customHeight="1" x14ac:dyDescent="0.25">
      <c r="A467" s="113"/>
      <c r="B467" s="21" t="s">
        <v>3</v>
      </c>
      <c r="C467" s="49"/>
      <c r="D467" s="46"/>
      <c r="E467" s="9" t="s">
        <v>2</v>
      </c>
      <c r="F467" s="47">
        <v>89</v>
      </c>
      <c r="G467" s="48">
        <v>730251.63</v>
      </c>
      <c r="H467" s="47">
        <v>98</v>
      </c>
      <c r="I467" s="48">
        <v>806231.85</v>
      </c>
      <c r="J467" s="47">
        <v>94</v>
      </c>
      <c r="K467" s="48">
        <v>773831.87</v>
      </c>
      <c r="L467" s="47">
        <v>101</v>
      </c>
      <c r="M467" s="48">
        <v>829282.23</v>
      </c>
      <c r="N467" s="48"/>
      <c r="O467" s="48"/>
      <c r="P467" s="47">
        <f>F467+H467+J467+L467</f>
        <v>382</v>
      </c>
      <c r="Q467" s="48">
        <f>G467+I467+K467+M467</f>
        <v>3139597.58</v>
      </c>
      <c r="R467" s="48"/>
      <c r="S467" s="48"/>
    </row>
    <row r="468" spans="1:19" ht="15" customHeight="1" x14ac:dyDescent="0.25">
      <c r="A468" s="113"/>
      <c r="B468" s="39" t="s">
        <v>4</v>
      </c>
      <c r="C468" s="40"/>
      <c r="D468" s="41"/>
      <c r="E468" s="39" t="s">
        <v>1</v>
      </c>
      <c r="F468" s="42">
        <f t="shared" ref="F468:M468" si="168">F469+F470</f>
        <v>105</v>
      </c>
      <c r="G468" s="43">
        <f t="shared" si="168"/>
        <v>1636667.87</v>
      </c>
      <c r="H468" s="42">
        <f t="shared" si="168"/>
        <v>120</v>
      </c>
      <c r="I468" s="43">
        <f t="shared" si="168"/>
        <v>1832771.37</v>
      </c>
      <c r="J468" s="42">
        <f t="shared" si="168"/>
        <v>110</v>
      </c>
      <c r="K468" s="43">
        <f t="shared" si="168"/>
        <v>1674354.58</v>
      </c>
      <c r="L468" s="42">
        <f t="shared" si="168"/>
        <v>95</v>
      </c>
      <c r="M468" s="43">
        <f t="shared" si="168"/>
        <v>1428811.03</v>
      </c>
      <c r="N468" s="42"/>
      <c r="O468" s="42"/>
      <c r="P468" s="42"/>
      <c r="Q468" s="42"/>
      <c r="R468" s="44">
        <f>F468+H468+J468+L468</f>
        <v>430</v>
      </c>
      <c r="S468" s="45">
        <f>G468+I468+K468+M468</f>
        <v>6572604.8500000006</v>
      </c>
    </row>
    <row r="469" spans="1:19" ht="15" customHeight="1" x14ac:dyDescent="0.25">
      <c r="A469" s="113"/>
      <c r="B469" s="21" t="s">
        <v>4</v>
      </c>
      <c r="C469" s="31"/>
      <c r="D469" s="46"/>
      <c r="E469" s="9" t="s">
        <v>30</v>
      </c>
      <c r="F469" s="47">
        <v>77</v>
      </c>
      <c r="G469" s="48">
        <v>1200223.1000000001</v>
      </c>
      <c r="H469" s="47">
        <v>87</v>
      </c>
      <c r="I469" s="48">
        <v>1328759.24</v>
      </c>
      <c r="J469" s="47">
        <v>80</v>
      </c>
      <c r="K469" s="48">
        <v>1222278.8500000001</v>
      </c>
      <c r="L469" s="47">
        <v>70</v>
      </c>
      <c r="M469" s="48">
        <v>1047794.76</v>
      </c>
      <c r="N469" s="47">
        <f>F469+H469+J469+L469</f>
        <v>314</v>
      </c>
      <c r="O469" s="48">
        <f>G469+I469+K469+M469</f>
        <v>4799055.95</v>
      </c>
      <c r="P469" s="48"/>
      <c r="Q469" s="48"/>
      <c r="R469" s="48"/>
      <c r="S469" s="48"/>
    </row>
    <row r="470" spans="1:19" ht="15" customHeight="1" x14ac:dyDescent="0.25">
      <c r="A470" s="113"/>
      <c r="B470" s="21" t="s">
        <v>4</v>
      </c>
      <c r="C470" s="31"/>
      <c r="D470" s="46"/>
      <c r="E470" s="9" t="s">
        <v>2</v>
      </c>
      <c r="F470" s="47">
        <v>28</v>
      </c>
      <c r="G470" s="48">
        <v>436444.77</v>
      </c>
      <c r="H470" s="47">
        <v>33</v>
      </c>
      <c r="I470" s="48">
        <v>504012.13</v>
      </c>
      <c r="J470" s="47">
        <v>30</v>
      </c>
      <c r="K470" s="48">
        <v>452075.73</v>
      </c>
      <c r="L470" s="47">
        <v>25</v>
      </c>
      <c r="M470" s="48">
        <v>381016.27</v>
      </c>
      <c r="N470" s="48"/>
      <c r="O470" s="48"/>
      <c r="P470" s="47">
        <f>F470+H470+J470+L470</f>
        <v>116</v>
      </c>
      <c r="Q470" s="48">
        <f>G470+I470+K470+M470</f>
        <v>1773548.9</v>
      </c>
      <c r="R470" s="48"/>
      <c r="S470" s="48"/>
    </row>
    <row r="471" spans="1:19" ht="15" customHeight="1" x14ac:dyDescent="0.25">
      <c r="A471" s="113"/>
      <c r="B471" s="39" t="s">
        <v>0</v>
      </c>
      <c r="C471" s="40" t="s">
        <v>117</v>
      </c>
      <c r="D471" s="41" t="s">
        <v>112</v>
      </c>
      <c r="E471" s="39" t="s">
        <v>1</v>
      </c>
      <c r="F471" s="42">
        <f t="shared" ref="F471:M471" si="169">F472+F473</f>
        <v>639</v>
      </c>
      <c r="G471" s="43">
        <f t="shared" si="169"/>
        <v>517566.12</v>
      </c>
      <c r="H471" s="42">
        <f t="shared" si="169"/>
        <v>639</v>
      </c>
      <c r="I471" s="43">
        <f t="shared" si="169"/>
        <v>517566.12</v>
      </c>
      <c r="J471" s="42">
        <f t="shared" si="169"/>
        <v>639</v>
      </c>
      <c r="K471" s="43">
        <f t="shared" si="169"/>
        <v>517566.12</v>
      </c>
      <c r="L471" s="42">
        <f t="shared" si="169"/>
        <v>633</v>
      </c>
      <c r="M471" s="43">
        <f t="shared" si="169"/>
        <v>508496.14</v>
      </c>
      <c r="N471" s="42"/>
      <c r="O471" s="42"/>
      <c r="P471" s="42"/>
      <c r="Q471" s="42"/>
      <c r="R471" s="44">
        <f>F471+H471+J471+L471</f>
        <v>2550</v>
      </c>
      <c r="S471" s="45">
        <f>G471+I471+K471+M471</f>
        <v>2061194.5</v>
      </c>
    </row>
    <row r="472" spans="1:19" ht="15" customHeight="1" x14ac:dyDescent="0.25">
      <c r="A472" s="113"/>
      <c r="B472" s="21" t="s">
        <v>0</v>
      </c>
      <c r="C472" s="31" t="s">
        <v>117</v>
      </c>
      <c r="D472" s="46" t="s">
        <v>112</v>
      </c>
      <c r="E472" s="9" t="s">
        <v>30</v>
      </c>
      <c r="F472" s="47">
        <v>471</v>
      </c>
      <c r="G472" s="48">
        <v>381491.45</v>
      </c>
      <c r="H472" s="47">
        <v>471</v>
      </c>
      <c r="I472" s="48">
        <v>381497.31</v>
      </c>
      <c r="J472" s="47">
        <v>471</v>
      </c>
      <c r="K472" s="48">
        <v>381542.61</v>
      </c>
      <c r="L472" s="47">
        <v>467</v>
      </c>
      <c r="M472" s="48">
        <v>374895.47</v>
      </c>
      <c r="N472" s="47">
        <f>F472+H472+J472+L472</f>
        <v>1880</v>
      </c>
      <c r="O472" s="48">
        <f>G472+I472+K472+M472</f>
        <v>1519426.84</v>
      </c>
      <c r="P472" s="48"/>
      <c r="Q472" s="48"/>
      <c r="R472" s="48"/>
      <c r="S472" s="48"/>
    </row>
    <row r="473" spans="1:19" ht="15" customHeight="1" x14ac:dyDescent="0.25">
      <c r="A473" s="113"/>
      <c r="B473" s="21" t="s">
        <v>0</v>
      </c>
      <c r="C473" s="31" t="s">
        <v>117</v>
      </c>
      <c r="D473" s="46" t="s">
        <v>112</v>
      </c>
      <c r="E473" s="9" t="s">
        <v>2</v>
      </c>
      <c r="F473" s="47">
        <v>168</v>
      </c>
      <c r="G473" s="48">
        <v>136074.67000000001</v>
      </c>
      <c r="H473" s="47">
        <v>168</v>
      </c>
      <c r="I473" s="48">
        <v>136068.81</v>
      </c>
      <c r="J473" s="47">
        <v>168</v>
      </c>
      <c r="K473" s="48">
        <v>136023.51</v>
      </c>
      <c r="L473" s="47">
        <v>166</v>
      </c>
      <c r="M473" s="48">
        <v>133600.67000000001</v>
      </c>
      <c r="N473" s="48"/>
      <c r="O473" s="48"/>
      <c r="P473" s="47">
        <f>F473+H473+J473+L473</f>
        <v>670</v>
      </c>
      <c r="Q473" s="48">
        <f>G473+I473+K473+M473</f>
        <v>541767.66</v>
      </c>
      <c r="R473" s="48"/>
      <c r="S473" s="48"/>
    </row>
    <row r="474" spans="1:19" ht="15" customHeight="1" x14ac:dyDescent="0.25">
      <c r="A474" s="113"/>
      <c r="B474" s="39" t="s">
        <v>0</v>
      </c>
      <c r="C474" s="40" t="s">
        <v>117</v>
      </c>
      <c r="D474" s="41" t="s">
        <v>110</v>
      </c>
      <c r="E474" s="39" t="s">
        <v>1</v>
      </c>
      <c r="F474" s="42">
        <f t="shared" ref="F474:M474" si="170">F475+F476</f>
        <v>859</v>
      </c>
      <c r="G474" s="43">
        <f t="shared" si="170"/>
        <v>344136.25</v>
      </c>
      <c r="H474" s="42">
        <f t="shared" si="170"/>
        <v>1062</v>
      </c>
      <c r="I474" s="43">
        <f t="shared" si="170"/>
        <v>426105.19000000006</v>
      </c>
      <c r="J474" s="42">
        <f t="shared" si="170"/>
        <v>1087</v>
      </c>
      <c r="K474" s="43">
        <f t="shared" si="170"/>
        <v>435933.53</v>
      </c>
      <c r="L474" s="42">
        <f t="shared" si="170"/>
        <v>1087</v>
      </c>
      <c r="M474" s="43">
        <f t="shared" si="170"/>
        <v>435933.53</v>
      </c>
      <c r="N474" s="42"/>
      <c r="O474" s="42"/>
      <c r="P474" s="42"/>
      <c r="Q474" s="42"/>
      <c r="R474" s="44">
        <f>F474+H474+J474+L474</f>
        <v>4095</v>
      </c>
      <c r="S474" s="45">
        <f>G474+I474+K474+M474</f>
        <v>1642108.5000000002</v>
      </c>
    </row>
    <row r="475" spans="1:19" ht="15" customHeight="1" x14ac:dyDescent="0.25">
      <c r="A475" s="113"/>
      <c r="B475" s="21" t="s">
        <v>0</v>
      </c>
      <c r="C475" s="31" t="s">
        <v>117</v>
      </c>
      <c r="D475" s="46" t="s">
        <v>110</v>
      </c>
      <c r="E475" s="9" t="s">
        <v>30</v>
      </c>
      <c r="F475" s="47">
        <v>477</v>
      </c>
      <c r="G475" s="48">
        <v>191180.81</v>
      </c>
      <c r="H475" s="47">
        <v>786</v>
      </c>
      <c r="I475" s="48">
        <v>315317.84000000003</v>
      </c>
      <c r="J475" s="47">
        <v>815</v>
      </c>
      <c r="K475" s="48">
        <v>326950.15000000002</v>
      </c>
      <c r="L475" s="47">
        <v>815</v>
      </c>
      <c r="M475" s="48">
        <v>326950.15000000002</v>
      </c>
      <c r="N475" s="47">
        <f>F475+H475+J475+L475</f>
        <v>2893</v>
      </c>
      <c r="O475" s="48">
        <f>G475+I475+K475+M475</f>
        <v>1160398.9500000002</v>
      </c>
      <c r="P475" s="48"/>
      <c r="Q475" s="48"/>
      <c r="R475" s="48"/>
      <c r="S475" s="48"/>
    </row>
    <row r="476" spans="1:19" ht="15" customHeight="1" x14ac:dyDescent="0.25">
      <c r="A476" s="113"/>
      <c r="B476" s="21" t="s">
        <v>0</v>
      </c>
      <c r="C476" s="31" t="s">
        <v>117</v>
      </c>
      <c r="D476" s="46" t="s">
        <v>110</v>
      </c>
      <c r="E476" s="9" t="s">
        <v>2</v>
      </c>
      <c r="F476" s="47">
        <v>382</v>
      </c>
      <c r="G476" s="48">
        <v>152955.44</v>
      </c>
      <c r="H476" s="47">
        <v>276</v>
      </c>
      <c r="I476" s="48">
        <v>110787.35</v>
      </c>
      <c r="J476" s="47">
        <v>272</v>
      </c>
      <c r="K476" s="48">
        <v>108983.38</v>
      </c>
      <c r="L476" s="47">
        <v>272</v>
      </c>
      <c r="M476" s="48">
        <v>108983.38</v>
      </c>
      <c r="N476" s="48"/>
      <c r="O476" s="48"/>
      <c r="P476" s="47">
        <f>F476+H476+J476+L476</f>
        <v>1202</v>
      </c>
      <c r="Q476" s="48">
        <f>G476+I476+K476+M476</f>
        <v>481709.55000000005</v>
      </c>
      <c r="R476" s="48"/>
      <c r="S476" s="48"/>
    </row>
    <row r="477" spans="1:19" ht="15" customHeight="1" x14ac:dyDescent="0.25">
      <c r="A477" s="114"/>
      <c r="B477" s="51"/>
      <c r="C477" s="52"/>
      <c r="D477" s="53"/>
      <c r="E477" s="51"/>
      <c r="F477" s="54"/>
      <c r="G477" s="55"/>
      <c r="H477" s="54"/>
      <c r="I477" s="55"/>
      <c r="J477" s="54"/>
      <c r="K477" s="55"/>
      <c r="L477" s="54"/>
      <c r="M477" s="59" t="s">
        <v>73</v>
      </c>
      <c r="N477" s="57">
        <f t="shared" ref="N477:S477" si="171">SUM(N450:N476)</f>
        <v>94851</v>
      </c>
      <c r="O477" s="58">
        <f t="shared" si="171"/>
        <v>86167827.310000002</v>
      </c>
      <c r="P477" s="57">
        <f t="shared" si="171"/>
        <v>34057</v>
      </c>
      <c r="Q477" s="58">
        <f t="shared" si="171"/>
        <v>31001304.809999995</v>
      </c>
      <c r="R477" s="57">
        <f t="shared" si="171"/>
        <v>128908</v>
      </c>
      <c r="S477" s="58">
        <f t="shared" si="171"/>
        <v>117169132.12</v>
      </c>
    </row>
    <row r="478" spans="1:19" ht="15" customHeight="1" x14ac:dyDescent="0.25">
      <c r="A478" s="112" t="s">
        <v>74</v>
      </c>
      <c r="B478" s="39" t="s">
        <v>0</v>
      </c>
      <c r="C478" s="40" t="s">
        <v>118</v>
      </c>
      <c r="D478" s="41"/>
      <c r="E478" s="39" t="s">
        <v>1</v>
      </c>
      <c r="F478" s="42">
        <f t="shared" ref="F478:M478" si="172">F479+F480</f>
        <v>18909</v>
      </c>
      <c r="G478" s="43">
        <f t="shared" si="172"/>
        <v>4763883.07</v>
      </c>
      <c r="H478" s="42">
        <f t="shared" si="172"/>
        <v>19032</v>
      </c>
      <c r="I478" s="43">
        <f t="shared" si="172"/>
        <v>4784591.4000000004</v>
      </c>
      <c r="J478" s="42">
        <f t="shared" si="172"/>
        <v>19032</v>
      </c>
      <c r="K478" s="43">
        <f t="shared" si="172"/>
        <v>4784591.4000000004</v>
      </c>
      <c r="L478" s="42">
        <f t="shared" si="172"/>
        <v>18943</v>
      </c>
      <c r="M478" s="43">
        <f t="shared" si="172"/>
        <v>4765413.37</v>
      </c>
      <c r="N478" s="42"/>
      <c r="O478" s="42"/>
      <c r="P478" s="42"/>
      <c r="Q478" s="42"/>
      <c r="R478" s="44">
        <f>F478+H478+J478+L478</f>
        <v>75916</v>
      </c>
      <c r="S478" s="45">
        <f>G478+I478+K478+M478</f>
        <v>19098479.240000002</v>
      </c>
    </row>
    <row r="479" spans="1:19" ht="15" customHeight="1" x14ac:dyDescent="0.25">
      <c r="A479" s="113"/>
      <c r="B479" s="21" t="s">
        <v>0</v>
      </c>
      <c r="C479" s="31" t="s">
        <v>118</v>
      </c>
      <c r="D479" s="46"/>
      <c r="E479" s="9" t="s">
        <v>30</v>
      </c>
      <c r="F479" s="47">
        <v>13931</v>
      </c>
      <c r="G479" s="48">
        <v>3509862.96</v>
      </c>
      <c r="H479" s="47">
        <v>14023</v>
      </c>
      <c r="I479" s="48">
        <v>3525282.7</v>
      </c>
      <c r="J479" s="47">
        <v>14024</v>
      </c>
      <c r="K479" s="48">
        <v>3525473.34</v>
      </c>
      <c r="L479" s="47">
        <v>13957</v>
      </c>
      <c r="M479" s="48">
        <v>3511152.26</v>
      </c>
      <c r="N479" s="47">
        <f>F479+H479+J479+L479</f>
        <v>55935</v>
      </c>
      <c r="O479" s="48">
        <f>G479+I479+K479+M479</f>
        <v>14071771.26</v>
      </c>
      <c r="P479" s="48"/>
      <c r="Q479" s="48"/>
      <c r="R479" s="48"/>
      <c r="S479" s="48"/>
    </row>
    <row r="480" spans="1:19" ht="15" customHeight="1" x14ac:dyDescent="0.25">
      <c r="A480" s="113"/>
      <c r="B480" s="21" t="s">
        <v>0</v>
      </c>
      <c r="C480" s="31" t="s">
        <v>118</v>
      </c>
      <c r="D480" s="46"/>
      <c r="E480" s="9" t="s">
        <v>2</v>
      </c>
      <c r="F480" s="47">
        <v>4978</v>
      </c>
      <c r="G480" s="48">
        <v>1254020.1100000001</v>
      </c>
      <c r="H480" s="47">
        <v>5009</v>
      </c>
      <c r="I480" s="48">
        <v>1259308.7</v>
      </c>
      <c r="J480" s="47">
        <v>5008</v>
      </c>
      <c r="K480" s="48">
        <v>1259118.06</v>
      </c>
      <c r="L480" s="47">
        <v>4986</v>
      </c>
      <c r="M480" s="48">
        <v>1254261.1100000001</v>
      </c>
      <c r="N480" s="48"/>
      <c r="O480" s="48"/>
      <c r="P480" s="47">
        <f>F480+H480+J480+L480</f>
        <v>19981</v>
      </c>
      <c r="Q480" s="48">
        <f>G480+I480+K480+M480</f>
        <v>5026707.9800000004</v>
      </c>
      <c r="R480" s="48"/>
      <c r="S480" s="48"/>
    </row>
    <row r="481" spans="1:19" ht="15" customHeight="1" x14ac:dyDescent="0.25">
      <c r="A481" s="113"/>
      <c r="B481" s="39" t="s">
        <v>0</v>
      </c>
      <c r="C481" s="40" t="s">
        <v>114</v>
      </c>
      <c r="D481" s="41"/>
      <c r="E481" s="39" t="s">
        <v>1</v>
      </c>
      <c r="F481" s="42">
        <f t="shared" ref="F481:M481" si="173">F482+F483</f>
        <v>3261</v>
      </c>
      <c r="G481" s="43">
        <f t="shared" si="173"/>
        <v>6510677.2700000005</v>
      </c>
      <c r="H481" s="42">
        <f t="shared" si="173"/>
        <v>3261</v>
      </c>
      <c r="I481" s="43">
        <f t="shared" si="173"/>
        <v>6510677.2700000005</v>
      </c>
      <c r="J481" s="42">
        <f t="shared" si="173"/>
        <v>3261</v>
      </c>
      <c r="K481" s="43">
        <f t="shared" si="173"/>
        <v>6510677.2699999996</v>
      </c>
      <c r="L481" s="42">
        <f t="shared" si="173"/>
        <v>3263</v>
      </c>
      <c r="M481" s="43">
        <f t="shared" si="173"/>
        <v>6514670.3199999994</v>
      </c>
      <c r="N481" s="42"/>
      <c r="O481" s="42"/>
      <c r="P481" s="42"/>
      <c r="Q481" s="42"/>
      <c r="R481" s="44">
        <f>F481+H481+J481+L481</f>
        <v>13046</v>
      </c>
      <c r="S481" s="45">
        <f>G481+I481+K481+M481</f>
        <v>26046702.130000003</v>
      </c>
    </row>
    <row r="482" spans="1:19" ht="15" customHeight="1" x14ac:dyDescent="0.25">
      <c r="A482" s="113"/>
      <c r="B482" s="21" t="s">
        <v>0</v>
      </c>
      <c r="C482" s="31" t="s">
        <v>114</v>
      </c>
      <c r="D482" s="46"/>
      <c r="E482" s="9" t="s">
        <v>30</v>
      </c>
      <c r="F482" s="47">
        <v>2403</v>
      </c>
      <c r="G482" s="48">
        <v>4798178.28</v>
      </c>
      <c r="H482" s="47">
        <v>2404</v>
      </c>
      <c r="I482" s="48">
        <v>4799127.66</v>
      </c>
      <c r="J482" s="47">
        <v>2405</v>
      </c>
      <c r="K482" s="48">
        <v>4801161.88</v>
      </c>
      <c r="L482" s="47">
        <v>2405</v>
      </c>
      <c r="M482" s="48">
        <v>4801292.8499999996</v>
      </c>
      <c r="N482" s="47">
        <f>F482+H482+J482+L482</f>
        <v>9617</v>
      </c>
      <c r="O482" s="48">
        <f>G482+I482+K482+M482</f>
        <v>19199760.670000002</v>
      </c>
      <c r="P482" s="48"/>
      <c r="Q482" s="48"/>
      <c r="R482" s="48"/>
      <c r="S482" s="48"/>
    </row>
    <row r="483" spans="1:19" ht="15" customHeight="1" x14ac:dyDescent="0.25">
      <c r="A483" s="113"/>
      <c r="B483" s="21" t="s">
        <v>0</v>
      </c>
      <c r="C483" s="31" t="s">
        <v>114</v>
      </c>
      <c r="D483" s="46"/>
      <c r="E483" s="9" t="s">
        <v>2</v>
      </c>
      <c r="F483" s="47">
        <v>858</v>
      </c>
      <c r="G483" s="48">
        <v>1712498.99</v>
      </c>
      <c r="H483" s="47">
        <v>857</v>
      </c>
      <c r="I483" s="48">
        <v>1711549.61</v>
      </c>
      <c r="J483" s="47">
        <v>856</v>
      </c>
      <c r="K483" s="48">
        <v>1709515.39</v>
      </c>
      <c r="L483" s="47">
        <v>858</v>
      </c>
      <c r="M483" s="48">
        <v>1713377.47</v>
      </c>
      <c r="N483" s="48"/>
      <c r="O483" s="48"/>
      <c r="P483" s="47">
        <f>F483+H483+J483+L483</f>
        <v>3429</v>
      </c>
      <c r="Q483" s="48">
        <f>G483+I483+K483+M483</f>
        <v>6846941.46</v>
      </c>
      <c r="R483" s="48"/>
      <c r="S483" s="48"/>
    </row>
    <row r="484" spans="1:19" ht="15" customHeight="1" x14ac:dyDescent="0.25">
      <c r="A484" s="113"/>
      <c r="B484" s="39" t="s">
        <v>0</v>
      </c>
      <c r="C484" s="40" t="s">
        <v>111</v>
      </c>
      <c r="D484" s="41"/>
      <c r="E484" s="39" t="s">
        <v>1</v>
      </c>
      <c r="F484" s="42">
        <f t="shared" ref="F484:M484" si="174">F485+F486</f>
        <v>1141</v>
      </c>
      <c r="G484" s="43">
        <f t="shared" si="174"/>
        <v>1259446.53</v>
      </c>
      <c r="H484" s="42">
        <f t="shared" si="174"/>
        <v>1141</v>
      </c>
      <c r="I484" s="43">
        <f t="shared" si="174"/>
        <v>1259446.53</v>
      </c>
      <c r="J484" s="42">
        <f t="shared" si="174"/>
        <v>1141</v>
      </c>
      <c r="K484" s="43">
        <f t="shared" si="174"/>
        <v>1259446.53</v>
      </c>
      <c r="L484" s="42">
        <f t="shared" si="174"/>
        <v>1140</v>
      </c>
      <c r="M484" s="43">
        <f t="shared" si="174"/>
        <v>1258342.72</v>
      </c>
      <c r="N484" s="42"/>
      <c r="O484" s="42"/>
      <c r="P484" s="42"/>
      <c r="Q484" s="42"/>
      <c r="R484" s="44">
        <f>F484+H484+J484+L484</f>
        <v>4563</v>
      </c>
      <c r="S484" s="45">
        <f>G484+I484+K484+M484</f>
        <v>5036682.3099999996</v>
      </c>
    </row>
    <row r="485" spans="1:19" ht="15" customHeight="1" x14ac:dyDescent="0.25">
      <c r="A485" s="113"/>
      <c r="B485" s="21" t="s">
        <v>0</v>
      </c>
      <c r="C485" s="31" t="s">
        <v>111</v>
      </c>
      <c r="D485" s="46"/>
      <c r="E485" s="9" t="s">
        <v>30</v>
      </c>
      <c r="F485" s="47">
        <v>841</v>
      </c>
      <c r="G485" s="48">
        <v>928175.17</v>
      </c>
      <c r="H485" s="47">
        <v>841</v>
      </c>
      <c r="I485" s="48">
        <v>928358.82</v>
      </c>
      <c r="J485" s="47">
        <v>841</v>
      </c>
      <c r="K485" s="48">
        <v>928752.33</v>
      </c>
      <c r="L485" s="47">
        <v>840</v>
      </c>
      <c r="M485" s="48">
        <v>927394.88</v>
      </c>
      <c r="N485" s="47">
        <f>F485+H485+J485+L485</f>
        <v>3363</v>
      </c>
      <c r="O485" s="48">
        <f>G485+I485+K485+M485</f>
        <v>3712681.1999999997</v>
      </c>
      <c r="P485" s="48"/>
      <c r="Q485" s="48"/>
      <c r="R485" s="48"/>
      <c r="S485" s="48"/>
    </row>
    <row r="486" spans="1:19" ht="15" customHeight="1" x14ac:dyDescent="0.25">
      <c r="A486" s="113"/>
      <c r="B486" s="21" t="s">
        <v>0</v>
      </c>
      <c r="C486" s="31" t="s">
        <v>111</v>
      </c>
      <c r="D486" s="46"/>
      <c r="E486" s="9" t="s">
        <v>2</v>
      </c>
      <c r="F486" s="47">
        <v>300</v>
      </c>
      <c r="G486" s="48">
        <v>331271.36</v>
      </c>
      <c r="H486" s="47">
        <v>300</v>
      </c>
      <c r="I486" s="48">
        <v>331087.71000000002</v>
      </c>
      <c r="J486" s="47">
        <v>300</v>
      </c>
      <c r="K486" s="48">
        <v>330694.2</v>
      </c>
      <c r="L486" s="47">
        <v>300</v>
      </c>
      <c r="M486" s="48">
        <v>330947.84000000003</v>
      </c>
      <c r="N486" s="48"/>
      <c r="O486" s="48"/>
      <c r="P486" s="47">
        <f>F486+H486+J486+L486</f>
        <v>1200</v>
      </c>
      <c r="Q486" s="48">
        <f>G486+I486+K486+M486</f>
        <v>1324001.1100000001</v>
      </c>
      <c r="R486" s="48"/>
      <c r="S486" s="48"/>
    </row>
    <row r="487" spans="1:19" ht="15" customHeight="1" x14ac:dyDescent="0.25">
      <c r="A487" s="113"/>
      <c r="B487" s="39" t="s">
        <v>0</v>
      </c>
      <c r="C487" s="40" t="s">
        <v>117</v>
      </c>
      <c r="D487" s="41"/>
      <c r="E487" s="39" t="s">
        <v>1</v>
      </c>
      <c r="F487" s="42">
        <f t="shared" ref="F487:M487" si="175">F488+F489</f>
        <v>30114</v>
      </c>
      <c r="G487" s="43">
        <f t="shared" si="175"/>
        <v>23489205.170000002</v>
      </c>
      <c r="H487" s="42">
        <f t="shared" si="175"/>
        <v>30112</v>
      </c>
      <c r="I487" s="43">
        <f t="shared" si="175"/>
        <v>23487620.27</v>
      </c>
      <c r="J487" s="42">
        <f t="shared" si="175"/>
        <v>30114</v>
      </c>
      <c r="K487" s="43">
        <f t="shared" si="175"/>
        <v>23489205.170000002</v>
      </c>
      <c r="L487" s="42">
        <f t="shared" si="175"/>
        <v>30112</v>
      </c>
      <c r="M487" s="43">
        <f t="shared" si="175"/>
        <v>23487620.27</v>
      </c>
      <c r="N487" s="42"/>
      <c r="O487" s="42"/>
      <c r="P487" s="42"/>
      <c r="Q487" s="42"/>
      <c r="R487" s="44">
        <f>F487+H487+J487+L487</f>
        <v>120452</v>
      </c>
      <c r="S487" s="45">
        <f>G487+I487+K487+M487</f>
        <v>93953650.879999995</v>
      </c>
    </row>
    <row r="488" spans="1:19" ht="15" customHeight="1" x14ac:dyDescent="0.25">
      <c r="A488" s="113"/>
      <c r="B488" s="21" t="s">
        <v>0</v>
      </c>
      <c r="C488" s="31" t="s">
        <v>117</v>
      </c>
      <c r="D488" s="46"/>
      <c r="E488" s="9" t="s">
        <v>30</v>
      </c>
      <c r="F488" s="47">
        <v>22198</v>
      </c>
      <c r="G488" s="48">
        <v>17314490.800000001</v>
      </c>
      <c r="H488" s="47">
        <v>22198</v>
      </c>
      <c r="I488" s="48">
        <v>17314455.640000001</v>
      </c>
      <c r="J488" s="47">
        <v>22199</v>
      </c>
      <c r="K488" s="48">
        <v>17315504.120000001</v>
      </c>
      <c r="L488" s="47">
        <v>22197</v>
      </c>
      <c r="M488" s="48">
        <v>17314018.469999999</v>
      </c>
      <c r="N488" s="47">
        <f>F488+H488+J488+L488</f>
        <v>88792</v>
      </c>
      <c r="O488" s="48">
        <f>G488+I488+K488+M488</f>
        <v>69258469.030000001</v>
      </c>
      <c r="P488" s="48"/>
      <c r="Q488" s="48"/>
      <c r="R488" s="48"/>
      <c r="S488" s="48"/>
    </row>
    <row r="489" spans="1:19" ht="15" customHeight="1" x14ac:dyDescent="0.25">
      <c r="A489" s="113"/>
      <c r="B489" s="21" t="s">
        <v>0</v>
      </c>
      <c r="C489" s="31" t="s">
        <v>117</v>
      </c>
      <c r="D489" s="46"/>
      <c r="E489" s="9" t="s">
        <v>2</v>
      </c>
      <c r="F489" s="47">
        <v>7916</v>
      </c>
      <c r="G489" s="48">
        <v>6174714.3700000001</v>
      </c>
      <c r="H489" s="47">
        <v>7914</v>
      </c>
      <c r="I489" s="48">
        <v>6173164.6299999999</v>
      </c>
      <c r="J489" s="47">
        <v>7915</v>
      </c>
      <c r="K489" s="48">
        <v>6173701.0499999998</v>
      </c>
      <c r="L489" s="47">
        <v>7915</v>
      </c>
      <c r="M489" s="48">
        <v>6173601.7999999998</v>
      </c>
      <c r="N489" s="48"/>
      <c r="O489" s="48"/>
      <c r="P489" s="47">
        <f>F489+H489+J489+L489</f>
        <v>31660</v>
      </c>
      <c r="Q489" s="48">
        <f>G489+I489+K489+M489</f>
        <v>24695181.850000001</v>
      </c>
      <c r="R489" s="48"/>
      <c r="S489" s="48"/>
    </row>
    <row r="490" spans="1:19" ht="15" customHeight="1" x14ac:dyDescent="0.25">
      <c r="A490" s="113"/>
      <c r="B490" s="39" t="s">
        <v>0</v>
      </c>
      <c r="C490" s="40" t="s">
        <v>116</v>
      </c>
      <c r="D490" s="60"/>
      <c r="E490" s="39" t="s">
        <v>1</v>
      </c>
      <c r="F490" s="42">
        <f t="shared" ref="F490:M490" si="176">F491+F492</f>
        <v>7334</v>
      </c>
      <c r="G490" s="43">
        <f t="shared" si="176"/>
        <v>3924570.3099999996</v>
      </c>
      <c r="H490" s="42">
        <f t="shared" si="176"/>
        <v>7333</v>
      </c>
      <c r="I490" s="43">
        <f t="shared" si="176"/>
        <v>3924219.72</v>
      </c>
      <c r="J490" s="42">
        <f t="shared" si="176"/>
        <v>7334</v>
      </c>
      <c r="K490" s="43">
        <f t="shared" si="176"/>
        <v>3924570.31</v>
      </c>
      <c r="L490" s="42">
        <f t="shared" si="176"/>
        <v>7334</v>
      </c>
      <c r="M490" s="43">
        <f t="shared" si="176"/>
        <v>3924570.31</v>
      </c>
      <c r="N490" s="42"/>
      <c r="O490" s="42"/>
      <c r="P490" s="42"/>
      <c r="Q490" s="42"/>
      <c r="R490" s="44">
        <f>F490+H490+J490+L490</f>
        <v>29335</v>
      </c>
      <c r="S490" s="45">
        <f>G490+I490+K490+M490</f>
        <v>15697930.65</v>
      </c>
    </row>
    <row r="491" spans="1:19" ht="15" customHeight="1" x14ac:dyDescent="0.25">
      <c r="A491" s="113"/>
      <c r="B491" s="21" t="s">
        <v>0</v>
      </c>
      <c r="C491" s="31" t="s">
        <v>116</v>
      </c>
      <c r="D491" s="46"/>
      <c r="E491" s="9" t="s">
        <v>30</v>
      </c>
      <c r="F491" s="47">
        <v>5405</v>
      </c>
      <c r="G491" s="48">
        <v>2892417.28</v>
      </c>
      <c r="H491" s="47">
        <v>5404</v>
      </c>
      <c r="I491" s="48">
        <v>2892013.22</v>
      </c>
      <c r="J491" s="47">
        <v>5407</v>
      </c>
      <c r="K491" s="48">
        <v>2893161.5</v>
      </c>
      <c r="L491" s="47">
        <v>5405</v>
      </c>
      <c r="M491" s="48">
        <v>2892585.98</v>
      </c>
      <c r="N491" s="47">
        <f>F491+H491+J491+L491</f>
        <v>21621</v>
      </c>
      <c r="O491" s="48">
        <f>G491+I491+K491+M491</f>
        <v>11570177.98</v>
      </c>
      <c r="P491" s="48"/>
      <c r="Q491" s="48"/>
      <c r="R491" s="48"/>
      <c r="S491" s="48"/>
    </row>
    <row r="492" spans="1:19" ht="15" customHeight="1" x14ac:dyDescent="0.25">
      <c r="A492" s="113"/>
      <c r="B492" s="21" t="s">
        <v>0</v>
      </c>
      <c r="C492" s="31" t="s">
        <v>116</v>
      </c>
      <c r="D492" s="46"/>
      <c r="E492" s="9" t="s">
        <v>2</v>
      </c>
      <c r="F492" s="47">
        <v>1929</v>
      </c>
      <c r="G492" s="48">
        <v>1032153.03</v>
      </c>
      <c r="H492" s="47">
        <v>1929</v>
      </c>
      <c r="I492" s="48">
        <v>1032206.5</v>
      </c>
      <c r="J492" s="47">
        <v>1927</v>
      </c>
      <c r="K492" s="48">
        <v>1031408.81</v>
      </c>
      <c r="L492" s="47">
        <v>1929</v>
      </c>
      <c r="M492" s="48">
        <v>1031984.33</v>
      </c>
      <c r="N492" s="48"/>
      <c r="O492" s="48"/>
      <c r="P492" s="47">
        <f>F492+H492+J492+L492</f>
        <v>7714</v>
      </c>
      <c r="Q492" s="48">
        <f>G492+I492+K492+M492</f>
        <v>4127752.67</v>
      </c>
      <c r="R492" s="48"/>
      <c r="S492" s="48"/>
    </row>
    <row r="493" spans="1:19" ht="15" customHeight="1" x14ac:dyDescent="0.25">
      <c r="A493" s="113"/>
      <c r="B493" s="39" t="s">
        <v>3</v>
      </c>
      <c r="C493" s="40"/>
      <c r="D493" s="41"/>
      <c r="E493" s="39" t="s">
        <v>1</v>
      </c>
      <c r="F493" s="42">
        <f t="shared" ref="F493:M493" si="177">F494+F495</f>
        <v>570</v>
      </c>
      <c r="G493" s="43">
        <f t="shared" si="177"/>
        <v>10825861.140000001</v>
      </c>
      <c r="H493" s="42">
        <f t="shared" si="177"/>
        <v>748</v>
      </c>
      <c r="I493" s="43">
        <f t="shared" si="177"/>
        <v>14371141.18</v>
      </c>
      <c r="J493" s="42">
        <f t="shared" si="177"/>
        <v>748</v>
      </c>
      <c r="K493" s="43">
        <f t="shared" si="177"/>
        <v>14474221.140000001</v>
      </c>
      <c r="L493" s="42">
        <f t="shared" si="177"/>
        <v>748</v>
      </c>
      <c r="M493" s="43">
        <f t="shared" si="177"/>
        <v>14478657.6</v>
      </c>
      <c r="N493" s="42"/>
      <c r="O493" s="42"/>
      <c r="P493" s="42"/>
      <c r="Q493" s="42"/>
      <c r="R493" s="44">
        <f>F493+H493+J493+L493</f>
        <v>2814</v>
      </c>
      <c r="S493" s="45">
        <f>G493+I493+K493+M493</f>
        <v>54149881.060000002</v>
      </c>
    </row>
    <row r="494" spans="1:19" ht="15" customHeight="1" x14ac:dyDescent="0.25">
      <c r="A494" s="113"/>
      <c r="B494" s="21" t="s">
        <v>3</v>
      </c>
      <c r="C494" s="49"/>
      <c r="D494" s="46"/>
      <c r="E494" s="9" t="s">
        <v>30</v>
      </c>
      <c r="F494" s="47">
        <v>418</v>
      </c>
      <c r="G494" s="48">
        <v>7938964.8399999999</v>
      </c>
      <c r="H494" s="47">
        <v>549</v>
      </c>
      <c r="I494" s="48">
        <v>10545310.35</v>
      </c>
      <c r="J494" s="47">
        <v>550</v>
      </c>
      <c r="K494" s="48">
        <v>10646809.640000001</v>
      </c>
      <c r="L494" s="47">
        <v>551</v>
      </c>
      <c r="M494" s="48">
        <v>10656432.91</v>
      </c>
      <c r="N494" s="47">
        <f>F494+H494+J494+L494</f>
        <v>2068</v>
      </c>
      <c r="O494" s="48">
        <f>G494+I494+K494+M494</f>
        <v>39787517.739999995</v>
      </c>
      <c r="P494" s="48"/>
      <c r="Q494" s="48"/>
      <c r="R494" s="48"/>
      <c r="S494" s="48"/>
    </row>
    <row r="495" spans="1:19" ht="15" customHeight="1" x14ac:dyDescent="0.25">
      <c r="A495" s="113"/>
      <c r="B495" s="21" t="s">
        <v>3</v>
      </c>
      <c r="C495" s="49"/>
      <c r="D495" s="46"/>
      <c r="E495" s="9" t="s">
        <v>2</v>
      </c>
      <c r="F495" s="47">
        <v>152</v>
      </c>
      <c r="G495" s="48">
        <v>2886896.3</v>
      </c>
      <c r="H495" s="47">
        <v>199</v>
      </c>
      <c r="I495" s="48">
        <v>3825830.83</v>
      </c>
      <c r="J495" s="47">
        <v>198</v>
      </c>
      <c r="K495" s="48">
        <v>3827411.5</v>
      </c>
      <c r="L495" s="47">
        <v>197</v>
      </c>
      <c r="M495" s="48">
        <v>3822224.69</v>
      </c>
      <c r="N495" s="48"/>
      <c r="O495" s="48"/>
      <c r="P495" s="47">
        <f>F495+H495+J495+L495</f>
        <v>746</v>
      </c>
      <c r="Q495" s="48">
        <f>G495+I495+K495+M495</f>
        <v>14362363.319999998</v>
      </c>
      <c r="R495" s="48"/>
      <c r="S495" s="48"/>
    </row>
    <row r="496" spans="1:19" ht="15" customHeight="1" x14ac:dyDescent="0.25">
      <c r="A496" s="113"/>
      <c r="B496" s="39" t="s">
        <v>0</v>
      </c>
      <c r="C496" s="40" t="s">
        <v>117</v>
      </c>
      <c r="D496" s="41" t="s">
        <v>112</v>
      </c>
      <c r="E496" s="39" t="s">
        <v>1</v>
      </c>
      <c r="F496" s="42">
        <f t="shared" ref="F496:M496" si="178">F497+F498</f>
        <v>1416</v>
      </c>
      <c r="G496" s="43">
        <f t="shared" si="178"/>
        <v>1052923.29</v>
      </c>
      <c r="H496" s="42">
        <f t="shared" si="178"/>
        <v>1416</v>
      </c>
      <c r="I496" s="43">
        <f t="shared" si="178"/>
        <v>1052923.29</v>
      </c>
      <c r="J496" s="42">
        <f t="shared" si="178"/>
        <v>1416</v>
      </c>
      <c r="K496" s="43">
        <f t="shared" si="178"/>
        <v>1052923.29</v>
      </c>
      <c r="L496" s="42">
        <f t="shared" si="178"/>
        <v>1408</v>
      </c>
      <c r="M496" s="43">
        <f t="shared" si="178"/>
        <v>1048601.55</v>
      </c>
      <c r="N496" s="42"/>
      <c r="O496" s="42"/>
      <c r="P496" s="42"/>
      <c r="Q496" s="42"/>
      <c r="R496" s="44">
        <f>F496+H496+J496+L496</f>
        <v>5656</v>
      </c>
      <c r="S496" s="45">
        <f>G496+I496+K496+M496</f>
        <v>4207371.42</v>
      </c>
    </row>
    <row r="497" spans="1:19" ht="15" customHeight="1" x14ac:dyDescent="0.25">
      <c r="A497" s="113"/>
      <c r="B497" s="21" t="s">
        <v>0</v>
      </c>
      <c r="C497" s="31" t="s">
        <v>117</v>
      </c>
      <c r="D497" s="46" t="s">
        <v>112</v>
      </c>
      <c r="E497" s="9" t="s">
        <v>30</v>
      </c>
      <c r="F497" s="47">
        <v>1044</v>
      </c>
      <c r="G497" s="48">
        <v>775971.6</v>
      </c>
      <c r="H497" s="47">
        <v>1044</v>
      </c>
      <c r="I497" s="48">
        <v>775950.15</v>
      </c>
      <c r="J497" s="47">
        <v>1043</v>
      </c>
      <c r="K497" s="48">
        <v>775889.03</v>
      </c>
      <c r="L497" s="47">
        <v>1038</v>
      </c>
      <c r="M497" s="48">
        <v>772790.51</v>
      </c>
      <c r="N497" s="47">
        <f>F497+H497+J497+L497</f>
        <v>4169</v>
      </c>
      <c r="O497" s="48">
        <f>G497+I497+K497+M497</f>
        <v>3100601.29</v>
      </c>
      <c r="P497" s="48"/>
      <c r="Q497" s="48"/>
      <c r="R497" s="48"/>
      <c r="S497" s="48"/>
    </row>
    <row r="498" spans="1:19" ht="15" customHeight="1" x14ac:dyDescent="0.25">
      <c r="A498" s="113"/>
      <c r="B498" s="21" t="s">
        <v>0</v>
      </c>
      <c r="C498" s="31" t="s">
        <v>117</v>
      </c>
      <c r="D498" s="46" t="s">
        <v>112</v>
      </c>
      <c r="E498" s="9" t="s">
        <v>2</v>
      </c>
      <c r="F498" s="47">
        <v>372</v>
      </c>
      <c r="G498" s="48">
        <v>276951.69</v>
      </c>
      <c r="H498" s="47">
        <v>372</v>
      </c>
      <c r="I498" s="48">
        <v>276973.14</v>
      </c>
      <c r="J498" s="47">
        <v>373</v>
      </c>
      <c r="K498" s="48">
        <v>277034.26</v>
      </c>
      <c r="L498" s="47">
        <v>370</v>
      </c>
      <c r="M498" s="48">
        <v>275811.03999999998</v>
      </c>
      <c r="N498" s="48"/>
      <c r="O498" s="48"/>
      <c r="P498" s="47">
        <f>F498+H498+J498+L498</f>
        <v>1487</v>
      </c>
      <c r="Q498" s="48">
        <f>G498+I498+K498+M498</f>
        <v>1106770.1300000001</v>
      </c>
      <c r="R498" s="48"/>
      <c r="S498" s="48"/>
    </row>
    <row r="499" spans="1:19" ht="15" customHeight="1" x14ac:dyDescent="0.25">
      <c r="A499" s="113"/>
      <c r="B499" s="39" t="s">
        <v>0</v>
      </c>
      <c r="C499" s="40" t="s">
        <v>117</v>
      </c>
      <c r="D499" s="41" t="s">
        <v>110</v>
      </c>
      <c r="E499" s="39" t="s">
        <v>1</v>
      </c>
      <c r="F499" s="42">
        <f t="shared" ref="F499:M499" si="179">F500+F501</f>
        <v>1118</v>
      </c>
      <c r="G499" s="43">
        <f t="shared" si="179"/>
        <v>439504.09000000008</v>
      </c>
      <c r="H499" s="42">
        <f t="shared" si="179"/>
        <v>1527</v>
      </c>
      <c r="I499" s="43">
        <f t="shared" si="179"/>
        <v>600314.59000000008</v>
      </c>
      <c r="J499" s="42">
        <f t="shared" si="179"/>
        <v>1527</v>
      </c>
      <c r="K499" s="43">
        <f t="shared" si="179"/>
        <v>600314.59</v>
      </c>
      <c r="L499" s="42">
        <f t="shared" si="179"/>
        <v>1528</v>
      </c>
      <c r="M499" s="43">
        <f t="shared" si="179"/>
        <v>600707.73</v>
      </c>
      <c r="N499" s="42"/>
      <c r="O499" s="42"/>
      <c r="P499" s="42"/>
      <c r="Q499" s="42"/>
      <c r="R499" s="44">
        <f>F499+H499+J499+L499</f>
        <v>5700</v>
      </c>
      <c r="S499" s="45">
        <f>G499+I499+K499+M499</f>
        <v>2240841</v>
      </c>
    </row>
    <row r="500" spans="1:19" ht="15" customHeight="1" x14ac:dyDescent="0.25">
      <c r="A500" s="113"/>
      <c r="B500" s="21" t="s">
        <v>0</v>
      </c>
      <c r="C500" s="31" t="s">
        <v>117</v>
      </c>
      <c r="D500" s="46" t="s">
        <v>110</v>
      </c>
      <c r="E500" s="9" t="s">
        <v>30</v>
      </c>
      <c r="F500" s="47">
        <v>824</v>
      </c>
      <c r="G500" s="48">
        <v>323895.81000000006</v>
      </c>
      <c r="H500" s="47">
        <v>1125</v>
      </c>
      <c r="I500" s="48">
        <v>442400.89</v>
      </c>
      <c r="J500" s="47">
        <v>1125</v>
      </c>
      <c r="K500" s="48">
        <v>442366.04</v>
      </c>
      <c r="L500" s="47">
        <v>1126</v>
      </c>
      <c r="M500" s="48">
        <v>442705.08</v>
      </c>
      <c r="N500" s="47">
        <f>F500+H500+J500+L500</f>
        <v>4200</v>
      </c>
      <c r="O500" s="48">
        <f>G500+I500+K500+M500</f>
        <v>1651367.82</v>
      </c>
      <c r="P500" s="48"/>
      <c r="Q500" s="48"/>
      <c r="R500" s="48"/>
      <c r="S500" s="48"/>
    </row>
    <row r="501" spans="1:19" ht="15" customHeight="1" x14ac:dyDescent="0.25">
      <c r="A501" s="113"/>
      <c r="B501" s="21" t="s">
        <v>0</v>
      </c>
      <c r="C501" s="31" t="s">
        <v>117</v>
      </c>
      <c r="D501" s="46" t="s">
        <v>110</v>
      </c>
      <c r="E501" s="9" t="s">
        <v>2</v>
      </c>
      <c r="F501" s="47">
        <v>294</v>
      </c>
      <c r="G501" s="48">
        <v>115608.28</v>
      </c>
      <c r="H501" s="47">
        <v>402</v>
      </c>
      <c r="I501" s="48">
        <v>157913.70000000001</v>
      </c>
      <c r="J501" s="47">
        <v>402</v>
      </c>
      <c r="K501" s="48">
        <v>157948.54999999999</v>
      </c>
      <c r="L501" s="47">
        <v>402</v>
      </c>
      <c r="M501" s="48">
        <v>158002.65</v>
      </c>
      <c r="N501" s="48"/>
      <c r="O501" s="48"/>
      <c r="P501" s="47">
        <f>F501+H501+J501+L501</f>
        <v>1500</v>
      </c>
      <c r="Q501" s="48">
        <f>G501+I501+K501+M501</f>
        <v>589473.17999999993</v>
      </c>
      <c r="R501" s="48"/>
      <c r="S501" s="48"/>
    </row>
    <row r="502" spans="1:19" ht="15" customHeight="1" x14ac:dyDescent="0.25">
      <c r="A502" s="114"/>
      <c r="B502" s="51"/>
      <c r="C502" s="52"/>
      <c r="D502" s="53"/>
      <c r="E502" s="51"/>
      <c r="F502" s="54"/>
      <c r="G502" s="55"/>
      <c r="H502" s="54"/>
      <c r="I502" s="55"/>
      <c r="J502" s="54"/>
      <c r="K502" s="55"/>
      <c r="L502" s="54"/>
      <c r="M502" s="59" t="s">
        <v>74</v>
      </c>
      <c r="N502" s="57">
        <f t="shared" ref="N502:S502" si="180">SUM(N478:N501)</f>
        <v>189765</v>
      </c>
      <c r="O502" s="58">
        <f t="shared" si="180"/>
        <v>162352346.98999998</v>
      </c>
      <c r="P502" s="57">
        <f t="shared" si="180"/>
        <v>67717</v>
      </c>
      <c r="Q502" s="58">
        <f t="shared" si="180"/>
        <v>58079191.70000001</v>
      </c>
      <c r="R502" s="57">
        <f t="shared" si="180"/>
        <v>257482</v>
      </c>
      <c r="S502" s="58">
        <f t="shared" si="180"/>
        <v>220431538.69</v>
      </c>
    </row>
    <row r="503" spans="1:19" ht="15" customHeight="1" x14ac:dyDescent="0.25">
      <c r="A503" s="115" t="s">
        <v>75</v>
      </c>
      <c r="B503" s="39" t="s">
        <v>0</v>
      </c>
      <c r="C503" s="40" t="s">
        <v>118</v>
      </c>
      <c r="D503" s="41"/>
      <c r="E503" s="39" t="s">
        <v>1</v>
      </c>
      <c r="F503" s="42">
        <f t="shared" ref="F503:M503" si="181">F504+F505</f>
        <v>131212</v>
      </c>
      <c r="G503" s="43">
        <f t="shared" si="181"/>
        <v>35131431.109999999</v>
      </c>
      <c r="H503" s="42">
        <f t="shared" si="181"/>
        <v>131211</v>
      </c>
      <c r="I503" s="43">
        <f t="shared" si="181"/>
        <v>35131234.730000004</v>
      </c>
      <c r="J503" s="42">
        <f t="shared" si="181"/>
        <v>131212</v>
      </c>
      <c r="K503" s="43">
        <f t="shared" si="181"/>
        <v>35131431.109999999</v>
      </c>
      <c r="L503" s="42">
        <f t="shared" si="181"/>
        <v>131212</v>
      </c>
      <c r="M503" s="43">
        <f t="shared" si="181"/>
        <v>35131431.109999999</v>
      </c>
      <c r="N503" s="42"/>
      <c r="O503" s="42"/>
      <c r="P503" s="42"/>
      <c r="Q503" s="42"/>
      <c r="R503" s="44">
        <f>F503+H503+J503+L503</f>
        <v>524847</v>
      </c>
      <c r="S503" s="45">
        <f>G503+I503+K503+M503</f>
        <v>140525528.06</v>
      </c>
    </row>
    <row r="504" spans="1:19" ht="15" customHeight="1" x14ac:dyDescent="0.25">
      <c r="A504" s="116"/>
      <c r="B504" s="21" t="s">
        <v>0</v>
      </c>
      <c r="C504" s="31" t="s">
        <v>118</v>
      </c>
      <c r="D504" s="46"/>
      <c r="E504" s="9" t="s">
        <v>30</v>
      </c>
      <c r="F504" s="47">
        <v>96714</v>
      </c>
      <c r="G504" s="48">
        <v>25894669.640000001</v>
      </c>
      <c r="H504" s="47">
        <v>96716</v>
      </c>
      <c r="I504" s="48">
        <v>25895433.710000001</v>
      </c>
      <c r="J504" s="47">
        <v>96718</v>
      </c>
      <c r="K504" s="48">
        <v>25895819.620000001</v>
      </c>
      <c r="L504" s="47">
        <v>96714</v>
      </c>
      <c r="M504" s="48">
        <v>25894761.879999999</v>
      </c>
      <c r="N504" s="47">
        <f>F504+H504+J504+L504</f>
        <v>386862</v>
      </c>
      <c r="O504" s="48">
        <f>G504+I504+K504+M504</f>
        <v>103580684.84999999</v>
      </c>
      <c r="P504" s="48"/>
      <c r="Q504" s="48"/>
      <c r="R504" s="48"/>
      <c r="S504" s="48"/>
    </row>
    <row r="505" spans="1:19" ht="15" customHeight="1" x14ac:dyDescent="0.25">
      <c r="A505" s="116"/>
      <c r="B505" s="21" t="s">
        <v>0</v>
      </c>
      <c r="C505" s="31" t="s">
        <v>118</v>
      </c>
      <c r="D505" s="46"/>
      <c r="E505" s="9" t="s">
        <v>2</v>
      </c>
      <c r="F505" s="47">
        <v>34498</v>
      </c>
      <c r="G505" s="48">
        <v>9236761.4700000007</v>
      </c>
      <c r="H505" s="47">
        <v>34495</v>
      </c>
      <c r="I505" s="48">
        <v>9235801.0199999996</v>
      </c>
      <c r="J505" s="47">
        <v>34494</v>
      </c>
      <c r="K505" s="48">
        <v>9235611.4900000002</v>
      </c>
      <c r="L505" s="47">
        <v>34498</v>
      </c>
      <c r="M505" s="48">
        <v>9236669.2300000004</v>
      </c>
      <c r="N505" s="48"/>
      <c r="O505" s="48"/>
      <c r="P505" s="47">
        <f>F505+H505+J505+L505</f>
        <v>137985</v>
      </c>
      <c r="Q505" s="48">
        <f>G505+I505+K505+M505</f>
        <v>36944843.210000008</v>
      </c>
      <c r="R505" s="48"/>
      <c r="S505" s="48"/>
    </row>
    <row r="506" spans="1:19" ht="15" customHeight="1" x14ac:dyDescent="0.25">
      <c r="A506" s="116"/>
      <c r="B506" s="39" t="s">
        <v>0</v>
      </c>
      <c r="C506" s="40" t="s">
        <v>114</v>
      </c>
      <c r="D506" s="41"/>
      <c r="E506" s="39" t="s">
        <v>1</v>
      </c>
      <c r="F506" s="42">
        <f t="shared" ref="F506:M506" si="182">F507+F508</f>
        <v>395</v>
      </c>
      <c r="G506" s="43">
        <f t="shared" si="182"/>
        <v>2488357.7999999998</v>
      </c>
      <c r="H506" s="42">
        <f t="shared" si="182"/>
        <v>397</v>
      </c>
      <c r="I506" s="43">
        <f t="shared" si="182"/>
        <v>2500957.08</v>
      </c>
      <c r="J506" s="42">
        <f t="shared" si="182"/>
        <v>395</v>
      </c>
      <c r="K506" s="43">
        <f t="shared" si="182"/>
        <v>2488357.7999999998</v>
      </c>
      <c r="L506" s="42">
        <f t="shared" si="182"/>
        <v>398</v>
      </c>
      <c r="M506" s="43">
        <f t="shared" si="182"/>
        <v>2507256.7200000002</v>
      </c>
      <c r="N506" s="42"/>
      <c r="O506" s="42"/>
      <c r="P506" s="42"/>
      <c r="Q506" s="42"/>
      <c r="R506" s="44">
        <f>F506+H506+J506+L506</f>
        <v>1585</v>
      </c>
      <c r="S506" s="45">
        <f>G506+I506+K506+M506</f>
        <v>9984929.4000000004</v>
      </c>
    </row>
    <row r="507" spans="1:19" ht="15" customHeight="1" x14ac:dyDescent="0.25">
      <c r="A507" s="116"/>
      <c r="B507" s="21" t="s">
        <v>0</v>
      </c>
      <c r="C507" s="31" t="s">
        <v>114</v>
      </c>
      <c r="D507" s="46"/>
      <c r="E507" s="9" t="s">
        <v>30</v>
      </c>
      <c r="F507" s="47">
        <v>291</v>
      </c>
      <c r="G507" s="48">
        <v>1833956.41</v>
      </c>
      <c r="H507" s="47">
        <v>293</v>
      </c>
      <c r="I507" s="48">
        <v>1843211.22</v>
      </c>
      <c r="J507" s="47">
        <v>291</v>
      </c>
      <c r="K507" s="48">
        <v>1835608.93</v>
      </c>
      <c r="L507" s="47">
        <v>293</v>
      </c>
      <c r="M507" s="48">
        <v>1847968.3</v>
      </c>
      <c r="N507" s="47">
        <f>F507+H507+J507+L507</f>
        <v>1168</v>
      </c>
      <c r="O507" s="48">
        <f>G507+I507+K507+M507</f>
        <v>7360744.8599999994</v>
      </c>
      <c r="P507" s="48"/>
      <c r="Q507" s="48"/>
      <c r="R507" s="48"/>
      <c r="S507" s="48"/>
    </row>
    <row r="508" spans="1:19" ht="15" customHeight="1" x14ac:dyDescent="0.25">
      <c r="A508" s="116"/>
      <c r="B508" s="21" t="s">
        <v>0</v>
      </c>
      <c r="C508" s="31" t="s">
        <v>114</v>
      </c>
      <c r="D508" s="46"/>
      <c r="E508" s="9" t="s">
        <v>2</v>
      </c>
      <c r="F508" s="47">
        <v>104</v>
      </c>
      <c r="G508" s="48">
        <v>654401.39</v>
      </c>
      <c r="H508" s="47">
        <v>104</v>
      </c>
      <c r="I508" s="48">
        <v>657745.86</v>
      </c>
      <c r="J508" s="47">
        <v>104</v>
      </c>
      <c r="K508" s="48">
        <v>652748.87</v>
      </c>
      <c r="L508" s="47">
        <v>105</v>
      </c>
      <c r="M508" s="48">
        <v>659288.42000000004</v>
      </c>
      <c r="N508" s="48"/>
      <c r="O508" s="48"/>
      <c r="P508" s="47">
        <f>F508+H508+J508+L508</f>
        <v>417</v>
      </c>
      <c r="Q508" s="48">
        <f>G508+I508+K508+M508</f>
        <v>2624184.54</v>
      </c>
      <c r="R508" s="48"/>
      <c r="S508" s="48"/>
    </row>
    <row r="509" spans="1:19" ht="15" customHeight="1" x14ac:dyDescent="0.25">
      <c r="A509" s="116"/>
      <c r="B509" s="39" t="s">
        <v>0</v>
      </c>
      <c r="C509" s="40" t="s">
        <v>111</v>
      </c>
      <c r="D509" s="41"/>
      <c r="E509" s="39" t="s">
        <v>1</v>
      </c>
      <c r="F509" s="42">
        <f t="shared" ref="F509:M509" si="183">F510+F511</f>
        <v>41582</v>
      </c>
      <c r="G509" s="43">
        <f t="shared" si="183"/>
        <v>59123675.239999995</v>
      </c>
      <c r="H509" s="42">
        <f t="shared" si="183"/>
        <v>20793</v>
      </c>
      <c r="I509" s="43">
        <f t="shared" si="183"/>
        <v>29561837.620000001</v>
      </c>
      <c r="J509" s="42">
        <f t="shared" si="183"/>
        <v>31188</v>
      </c>
      <c r="K509" s="43">
        <f t="shared" si="183"/>
        <v>44342756.43</v>
      </c>
      <c r="L509" s="42">
        <f t="shared" si="183"/>
        <v>31237</v>
      </c>
      <c r="M509" s="43">
        <f t="shared" si="183"/>
        <v>44413209.989999995</v>
      </c>
      <c r="N509" s="42"/>
      <c r="O509" s="42"/>
      <c r="P509" s="42"/>
      <c r="Q509" s="42"/>
      <c r="R509" s="44">
        <f>F509+H509+J509+L509</f>
        <v>124800</v>
      </c>
      <c r="S509" s="45">
        <f>G509+I509+K509+M509</f>
        <v>177441479.27999997</v>
      </c>
    </row>
    <row r="510" spans="1:19" ht="15" customHeight="1" x14ac:dyDescent="0.25">
      <c r="A510" s="116"/>
      <c r="B510" s="21" t="s">
        <v>0</v>
      </c>
      <c r="C510" s="31" t="s">
        <v>111</v>
      </c>
      <c r="D510" s="46"/>
      <c r="E510" s="9" t="s">
        <v>30</v>
      </c>
      <c r="F510" s="47">
        <v>30647</v>
      </c>
      <c r="G510" s="48">
        <v>43575021.009999998</v>
      </c>
      <c r="H510" s="47">
        <v>15324</v>
      </c>
      <c r="I510" s="48">
        <v>21787143.530000001</v>
      </c>
      <c r="J510" s="47">
        <v>23007</v>
      </c>
      <c r="K510" s="48">
        <v>32710713.800000001</v>
      </c>
      <c r="L510" s="47">
        <v>23023</v>
      </c>
      <c r="M510" s="48">
        <v>32734663.079999998</v>
      </c>
      <c r="N510" s="47">
        <f>F510+H510+J510+L510</f>
        <v>92001</v>
      </c>
      <c r="O510" s="48">
        <f>G510+I510+K510+M510</f>
        <v>130807541.42</v>
      </c>
      <c r="P510" s="48"/>
      <c r="Q510" s="48"/>
      <c r="R510" s="48"/>
      <c r="S510" s="48"/>
    </row>
    <row r="511" spans="1:19" ht="15" customHeight="1" x14ac:dyDescent="0.25">
      <c r="A511" s="116"/>
      <c r="B511" s="21" t="s">
        <v>0</v>
      </c>
      <c r="C511" s="31" t="s">
        <v>111</v>
      </c>
      <c r="D511" s="46"/>
      <c r="E511" s="9" t="s">
        <v>2</v>
      </c>
      <c r="F511" s="47">
        <v>10935</v>
      </c>
      <c r="G511" s="48">
        <v>15548654.23</v>
      </c>
      <c r="H511" s="47">
        <v>5469</v>
      </c>
      <c r="I511" s="48">
        <v>7774694.0899999999</v>
      </c>
      <c r="J511" s="47">
        <v>8181</v>
      </c>
      <c r="K511" s="48">
        <v>11632042.630000001</v>
      </c>
      <c r="L511" s="47">
        <v>8214</v>
      </c>
      <c r="M511" s="48">
        <v>11678546.91</v>
      </c>
      <c r="N511" s="48"/>
      <c r="O511" s="48"/>
      <c r="P511" s="47">
        <f>F511+H511+J511+L511</f>
        <v>32799</v>
      </c>
      <c r="Q511" s="48">
        <f>G511+I511+K511+M511</f>
        <v>46633937.859999999</v>
      </c>
      <c r="R511" s="48"/>
      <c r="S511" s="48"/>
    </row>
    <row r="512" spans="1:19" ht="15" customHeight="1" x14ac:dyDescent="0.25">
      <c r="A512" s="116"/>
      <c r="B512" s="39" t="s">
        <v>0</v>
      </c>
      <c r="C512" s="40" t="s">
        <v>117</v>
      </c>
      <c r="D512" s="41"/>
      <c r="E512" s="39" t="s">
        <v>1</v>
      </c>
      <c r="F512" s="42">
        <f t="shared" ref="F512:M512" si="184">F513+F514</f>
        <v>43107</v>
      </c>
      <c r="G512" s="43">
        <f t="shared" si="184"/>
        <v>38254345.939999998</v>
      </c>
      <c r="H512" s="42">
        <f t="shared" si="184"/>
        <v>43108</v>
      </c>
      <c r="I512" s="43">
        <f t="shared" si="184"/>
        <v>38255115.310000002</v>
      </c>
      <c r="J512" s="42">
        <f t="shared" si="184"/>
        <v>43107</v>
      </c>
      <c r="K512" s="43">
        <f t="shared" si="184"/>
        <v>38254345.939999998</v>
      </c>
      <c r="L512" s="42">
        <f t="shared" si="184"/>
        <v>43107</v>
      </c>
      <c r="M512" s="43">
        <f t="shared" si="184"/>
        <v>38254345.939999998</v>
      </c>
      <c r="N512" s="42"/>
      <c r="O512" s="42"/>
      <c r="P512" s="42"/>
      <c r="Q512" s="42"/>
      <c r="R512" s="44">
        <f>F512+H512+J512+L512</f>
        <v>172429</v>
      </c>
      <c r="S512" s="45">
        <f>G512+I512+K512+M512</f>
        <v>153018153.13</v>
      </c>
    </row>
    <row r="513" spans="1:19" ht="15" customHeight="1" x14ac:dyDescent="0.25">
      <c r="A513" s="116"/>
      <c r="B513" s="21" t="s">
        <v>0</v>
      </c>
      <c r="C513" s="31" t="s">
        <v>117</v>
      </c>
      <c r="D513" s="46"/>
      <c r="E513" s="9" t="s">
        <v>30</v>
      </c>
      <c r="F513" s="47">
        <v>31776</v>
      </c>
      <c r="G513" s="48">
        <v>28199301.469999999</v>
      </c>
      <c r="H513" s="47">
        <v>31778</v>
      </c>
      <c r="I513" s="48">
        <v>28200760.84</v>
      </c>
      <c r="J513" s="47">
        <v>31775</v>
      </c>
      <c r="K513" s="48">
        <v>28198334.91</v>
      </c>
      <c r="L513" s="47">
        <v>31776</v>
      </c>
      <c r="M513" s="48">
        <v>28198504.690000001</v>
      </c>
      <c r="N513" s="47">
        <f>F513+H513+J513+L513</f>
        <v>127105</v>
      </c>
      <c r="O513" s="48">
        <f>G513+I513+K513+M513</f>
        <v>112796901.91</v>
      </c>
      <c r="P513" s="48"/>
      <c r="Q513" s="48"/>
      <c r="R513" s="48"/>
      <c r="S513" s="48"/>
    </row>
    <row r="514" spans="1:19" ht="15" customHeight="1" x14ac:dyDescent="0.25">
      <c r="A514" s="116"/>
      <c r="B514" s="21" t="s">
        <v>0</v>
      </c>
      <c r="C514" s="31" t="s">
        <v>117</v>
      </c>
      <c r="D514" s="46"/>
      <c r="E514" s="9" t="s">
        <v>2</v>
      </c>
      <c r="F514" s="47">
        <v>11331</v>
      </c>
      <c r="G514" s="48">
        <v>10055044.470000001</v>
      </c>
      <c r="H514" s="47">
        <v>11330</v>
      </c>
      <c r="I514" s="48">
        <v>10054354.470000001</v>
      </c>
      <c r="J514" s="47">
        <v>11332</v>
      </c>
      <c r="K514" s="48">
        <v>10056011.029999999</v>
      </c>
      <c r="L514" s="47">
        <v>11331</v>
      </c>
      <c r="M514" s="48">
        <v>10055841.25</v>
      </c>
      <c r="N514" s="48"/>
      <c r="O514" s="48"/>
      <c r="P514" s="47">
        <f>F514+H514+J514+L514</f>
        <v>45324</v>
      </c>
      <c r="Q514" s="48">
        <f>G514+I514+K514+M514</f>
        <v>40221251.219999999</v>
      </c>
      <c r="R514" s="48"/>
      <c r="S514" s="48"/>
    </row>
    <row r="515" spans="1:19" ht="15" customHeight="1" x14ac:dyDescent="0.25">
      <c r="A515" s="116"/>
      <c r="B515" s="39" t="s">
        <v>0</v>
      </c>
      <c r="C515" s="40" t="s">
        <v>116</v>
      </c>
      <c r="D515" s="60"/>
      <c r="E515" s="39" t="s">
        <v>1</v>
      </c>
      <c r="F515" s="42">
        <f t="shared" ref="F515:M515" si="185">F516+F517</f>
        <v>10717</v>
      </c>
      <c r="G515" s="43">
        <f t="shared" si="185"/>
        <v>8220739.7999999998</v>
      </c>
      <c r="H515" s="42">
        <f t="shared" si="185"/>
        <v>10717</v>
      </c>
      <c r="I515" s="43">
        <f t="shared" si="185"/>
        <v>8220739.7999999998</v>
      </c>
      <c r="J515" s="42">
        <f t="shared" si="185"/>
        <v>10716</v>
      </c>
      <c r="K515" s="43">
        <f t="shared" si="185"/>
        <v>8220110.4000000004</v>
      </c>
      <c r="L515" s="42">
        <f t="shared" si="185"/>
        <v>10717</v>
      </c>
      <c r="M515" s="43">
        <f t="shared" si="185"/>
        <v>8220739.7999999998</v>
      </c>
      <c r="N515" s="42"/>
      <c r="O515" s="42"/>
      <c r="P515" s="42"/>
      <c r="Q515" s="42"/>
      <c r="R515" s="44">
        <f>F515+H515+J515+L515</f>
        <v>42867</v>
      </c>
      <c r="S515" s="45">
        <f>G515+I515+K515+M515</f>
        <v>32882329.800000001</v>
      </c>
    </row>
    <row r="516" spans="1:19" ht="15" customHeight="1" x14ac:dyDescent="0.25">
      <c r="A516" s="116"/>
      <c r="B516" s="21" t="s">
        <v>0</v>
      </c>
      <c r="C516" s="31" t="s">
        <v>116</v>
      </c>
      <c r="D516" s="46"/>
      <c r="E516" s="9" t="s">
        <v>30</v>
      </c>
      <c r="F516" s="47">
        <v>7899</v>
      </c>
      <c r="G516" s="48">
        <v>6059001.0599999996</v>
      </c>
      <c r="H516" s="47">
        <v>7899</v>
      </c>
      <c r="I516" s="48">
        <v>6058799.46</v>
      </c>
      <c r="J516" s="47">
        <v>7898</v>
      </c>
      <c r="K516" s="48">
        <v>6058537.1699999999</v>
      </c>
      <c r="L516" s="47">
        <v>7899</v>
      </c>
      <c r="M516" s="48">
        <v>6059001.0599999996</v>
      </c>
      <c r="N516" s="47">
        <f>F516+H516+J516+L516</f>
        <v>31595</v>
      </c>
      <c r="O516" s="48">
        <f>G516+I516+K516+M516</f>
        <v>24235338.749999996</v>
      </c>
      <c r="P516" s="48"/>
      <c r="Q516" s="48"/>
      <c r="R516" s="48"/>
      <c r="S516" s="48"/>
    </row>
    <row r="517" spans="1:19" ht="15" customHeight="1" x14ac:dyDescent="0.25">
      <c r="A517" s="116"/>
      <c r="B517" s="21" t="s">
        <v>0</v>
      </c>
      <c r="C517" s="31" t="s">
        <v>116</v>
      </c>
      <c r="D517" s="46"/>
      <c r="E517" s="9" t="s">
        <v>2</v>
      </c>
      <c r="F517" s="47">
        <v>2818</v>
      </c>
      <c r="G517" s="48">
        <v>2161738.7400000002</v>
      </c>
      <c r="H517" s="47">
        <v>2818</v>
      </c>
      <c r="I517" s="48">
        <v>2161940.34</v>
      </c>
      <c r="J517" s="47">
        <v>2818</v>
      </c>
      <c r="K517" s="48">
        <v>2161573.23</v>
      </c>
      <c r="L517" s="47">
        <v>2818</v>
      </c>
      <c r="M517" s="48">
        <v>2161738.7400000002</v>
      </c>
      <c r="N517" s="48"/>
      <c r="O517" s="48"/>
      <c r="P517" s="47">
        <f>F517+H517+J517+L517</f>
        <v>11272</v>
      </c>
      <c r="Q517" s="48">
        <f>G517+I517+K517+M517</f>
        <v>8646991.0500000007</v>
      </c>
      <c r="R517" s="48"/>
      <c r="S517" s="48"/>
    </row>
    <row r="518" spans="1:19" ht="15" customHeight="1" x14ac:dyDescent="0.25">
      <c r="A518" s="116"/>
      <c r="B518" s="39" t="s">
        <v>3</v>
      </c>
      <c r="C518" s="40"/>
      <c r="D518" s="41"/>
      <c r="E518" s="39" t="s">
        <v>1</v>
      </c>
      <c r="F518" s="42">
        <f t="shared" ref="F518:M518" si="186">F519+F520</f>
        <v>1237</v>
      </c>
      <c r="G518" s="43">
        <f t="shared" si="186"/>
        <v>11871433.82</v>
      </c>
      <c r="H518" s="42">
        <f t="shared" si="186"/>
        <v>1377</v>
      </c>
      <c r="I518" s="43">
        <f t="shared" si="186"/>
        <v>13125122.710000001</v>
      </c>
      <c r="J518" s="42">
        <f t="shared" si="186"/>
        <v>1319</v>
      </c>
      <c r="K518" s="43">
        <f t="shared" si="186"/>
        <v>12604647.77</v>
      </c>
      <c r="L518" s="42">
        <f t="shared" si="186"/>
        <v>1316</v>
      </c>
      <c r="M518" s="43">
        <f t="shared" si="186"/>
        <v>12614969.41</v>
      </c>
      <c r="N518" s="42"/>
      <c r="O518" s="42"/>
      <c r="P518" s="42"/>
      <c r="Q518" s="42"/>
      <c r="R518" s="44">
        <f>F518+H518+J518+L518</f>
        <v>5249</v>
      </c>
      <c r="S518" s="45">
        <f>G518+I518+K518+M518</f>
        <v>50216173.709999993</v>
      </c>
    </row>
    <row r="519" spans="1:19" ht="15" customHeight="1" x14ac:dyDescent="0.25">
      <c r="A519" s="116"/>
      <c r="B519" s="21" t="s">
        <v>3</v>
      </c>
      <c r="C519" s="49"/>
      <c r="D519" s="46"/>
      <c r="E519" s="9" t="s">
        <v>30</v>
      </c>
      <c r="F519" s="47">
        <v>907</v>
      </c>
      <c r="G519" s="48">
        <v>8706923.6600000001</v>
      </c>
      <c r="H519" s="47">
        <v>1010</v>
      </c>
      <c r="I519" s="48">
        <v>9629085.4600000009</v>
      </c>
      <c r="J519" s="47">
        <v>967</v>
      </c>
      <c r="K519" s="48">
        <v>9237652.8200000003</v>
      </c>
      <c r="L519" s="47">
        <v>966</v>
      </c>
      <c r="M519" s="48">
        <v>9264418.1699999999</v>
      </c>
      <c r="N519" s="47">
        <f>F519+H519+J519+L519</f>
        <v>3850</v>
      </c>
      <c r="O519" s="48">
        <f>G519+I519+K519+M519</f>
        <v>36838080.109999999</v>
      </c>
      <c r="P519" s="48"/>
      <c r="Q519" s="48"/>
      <c r="R519" s="48"/>
      <c r="S519" s="48"/>
    </row>
    <row r="520" spans="1:19" ht="15" customHeight="1" x14ac:dyDescent="0.25">
      <c r="A520" s="116"/>
      <c r="B520" s="21" t="s">
        <v>3</v>
      </c>
      <c r="C520" s="49"/>
      <c r="D520" s="46"/>
      <c r="E520" s="9" t="s">
        <v>2</v>
      </c>
      <c r="F520" s="47">
        <v>330</v>
      </c>
      <c r="G520" s="48">
        <v>3164510.16</v>
      </c>
      <c r="H520" s="47">
        <v>367</v>
      </c>
      <c r="I520" s="48">
        <v>3496037.25</v>
      </c>
      <c r="J520" s="47">
        <v>352</v>
      </c>
      <c r="K520" s="48">
        <v>3366994.95</v>
      </c>
      <c r="L520" s="47">
        <v>350</v>
      </c>
      <c r="M520" s="48">
        <v>3350551.24</v>
      </c>
      <c r="N520" s="48"/>
      <c r="O520" s="48"/>
      <c r="P520" s="47">
        <f>F520+H520+J520+L520</f>
        <v>1399</v>
      </c>
      <c r="Q520" s="48">
        <f>G520+I520+K520+M520</f>
        <v>13378093.6</v>
      </c>
      <c r="R520" s="48"/>
      <c r="S520" s="48"/>
    </row>
    <row r="521" spans="1:19" ht="15" customHeight="1" x14ac:dyDescent="0.25">
      <c r="A521" s="116"/>
      <c r="B521" s="39" t="s">
        <v>4</v>
      </c>
      <c r="C521" s="40"/>
      <c r="D521" s="41"/>
      <c r="E521" s="39" t="s">
        <v>1</v>
      </c>
      <c r="F521" s="42">
        <f t="shared" ref="F521:M521" si="187">F522+F523</f>
        <v>678</v>
      </c>
      <c r="G521" s="43">
        <f t="shared" si="187"/>
        <v>16741974.460000001</v>
      </c>
      <c r="H521" s="42">
        <f t="shared" si="187"/>
        <v>769</v>
      </c>
      <c r="I521" s="43">
        <f t="shared" si="187"/>
        <v>18312502.030000001</v>
      </c>
      <c r="J521" s="42">
        <f t="shared" si="187"/>
        <v>758</v>
      </c>
      <c r="K521" s="43">
        <f t="shared" si="187"/>
        <v>18145207.34</v>
      </c>
      <c r="L521" s="42">
        <f t="shared" si="187"/>
        <v>735</v>
      </c>
      <c r="M521" s="43">
        <f t="shared" si="187"/>
        <v>17717171.539999999</v>
      </c>
      <c r="N521" s="42"/>
      <c r="O521" s="42"/>
      <c r="P521" s="42"/>
      <c r="Q521" s="42"/>
      <c r="R521" s="44">
        <f>F521+H521+J521+L521</f>
        <v>2940</v>
      </c>
      <c r="S521" s="45">
        <f>G521+I521+K521+M521</f>
        <v>70916855.370000005</v>
      </c>
    </row>
    <row r="522" spans="1:19" ht="15" customHeight="1" x14ac:dyDescent="0.25">
      <c r="A522" s="116"/>
      <c r="B522" s="21" t="s">
        <v>4</v>
      </c>
      <c r="C522" s="31"/>
      <c r="D522" s="46"/>
      <c r="E522" s="9" t="s">
        <v>30</v>
      </c>
      <c r="F522" s="47">
        <v>500</v>
      </c>
      <c r="G522" s="48">
        <v>12353956.960000001</v>
      </c>
      <c r="H522" s="47">
        <v>567</v>
      </c>
      <c r="I522" s="48">
        <v>13512854.32</v>
      </c>
      <c r="J522" s="47">
        <v>559</v>
      </c>
      <c r="K522" s="48">
        <v>13371434.67</v>
      </c>
      <c r="L522" s="47">
        <v>542</v>
      </c>
      <c r="M522" s="48">
        <v>13073558.029999999</v>
      </c>
      <c r="N522" s="47">
        <f>F522+H522+J522+L522</f>
        <v>2168</v>
      </c>
      <c r="O522" s="48">
        <f>G522+I522+K522+M522</f>
        <v>52311803.980000004</v>
      </c>
      <c r="P522" s="48"/>
      <c r="Q522" s="48"/>
      <c r="R522" s="48"/>
      <c r="S522" s="48"/>
    </row>
    <row r="523" spans="1:19" ht="15" customHeight="1" x14ac:dyDescent="0.25">
      <c r="A523" s="116"/>
      <c r="B523" s="21" t="s">
        <v>4</v>
      </c>
      <c r="C523" s="31"/>
      <c r="D523" s="46"/>
      <c r="E523" s="9" t="s">
        <v>2</v>
      </c>
      <c r="F523" s="47">
        <v>178</v>
      </c>
      <c r="G523" s="48">
        <v>4388017.5</v>
      </c>
      <c r="H523" s="47">
        <v>202</v>
      </c>
      <c r="I523" s="48">
        <v>4799647.71</v>
      </c>
      <c r="J523" s="47">
        <v>199</v>
      </c>
      <c r="K523" s="48">
        <v>4773772.67</v>
      </c>
      <c r="L523" s="47">
        <v>193</v>
      </c>
      <c r="M523" s="48">
        <v>4643613.51</v>
      </c>
      <c r="N523" s="48"/>
      <c r="O523" s="48"/>
      <c r="P523" s="47">
        <f>F523+H523+J523+L523</f>
        <v>772</v>
      </c>
      <c r="Q523" s="48">
        <f>G523+I523+K523+M523</f>
        <v>18605051.390000001</v>
      </c>
      <c r="R523" s="48"/>
      <c r="S523" s="48"/>
    </row>
    <row r="524" spans="1:19" ht="15" customHeight="1" x14ac:dyDescent="0.25">
      <c r="A524" s="116"/>
      <c r="B524" s="39" t="s">
        <v>0</v>
      </c>
      <c r="C524" s="40" t="s">
        <v>117</v>
      </c>
      <c r="D524" s="41" t="s">
        <v>112</v>
      </c>
      <c r="E524" s="39" t="s">
        <v>1</v>
      </c>
      <c r="F524" s="42">
        <f t="shared" ref="F524:M524" si="188">F525+F526</f>
        <v>2761</v>
      </c>
      <c r="G524" s="43">
        <f t="shared" si="188"/>
        <v>1727127.2400000002</v>
      </c>
      <c r="H524" s="42">
        <f t="shared" si="188"/>
        <v>2760</v>
      </c>
      <c r="I524" s="43">
        <f t="shared" si="188"/>
        <v>1726517.4000000001</v>
      </c>
      <c r="J524" s="42">
        <f t="shared" si="188"/>
        <v>2761</v>
      </c>
      <c r="K524" s="43">
        <f t="shared" si="188"/>
        <v>1727127.24</v>
      </c>
      <c r="L524" s="42">
        <f t="shared" si="188"/>
        <v>2760</v>
      </c>
      <c r="M524" s="43">
        <f t="shared" si="188"/>
        <v>1726517.4</v>
      </c>
      <c r="N524" s="42"/>
      <c r="O524" s="42"/>
      <c r="P524" s="42"/>
      <c r="Q524" s="42"/>
      <c r="R524" s="44">
        <f>F524+H524+J524+L524</f>
        <v>11042</v>
      </c>
      <c r="S524" s="45">
        <f>G524+I524+K524+M524</f>
        <v>6907289.2800000012</v>
      </c>
    </row>
    <row r="525" spans="1:19" ht="15" customHeight="1" x14ac:dyDescent="0.25">
      <c r="A525" s="116"/>
      <c r="B525" s="21" t="s">
        <v>0</v>
      </c>
      <c r="C525" s="31" t="s">
        <v>117</v>
      </c>
      <c r="D525" s="46" t="s">
        <v>112</v>
      </c>
      <c r="E525" s="9" t="s">
        <v>30</v>
      </c>
      <c r="F525" s="47">
        <v>2035</v>
      </c>
      <c r="G525" s="48">
        <v>1273251.8600000001</v>
      </c>
      <c r="H525" s="47">
        <v>2035</v>
      </c>
      <c r="I525" s="48">
        <v>1272823.6100000001</v>
      </c>
      <c r="J525" s="47">
        <v>2035</v>
      </c>
      <c r="K525" s="48">
        <v>1273021.28</v>
      </c>
      <c r="L525" s="47">
        <v>2035</v>
      </c>
      <c r="M525" s="48">
        <v>1272822.69</v>
      </c>
      <c r="N525" s="47">
        <f>F525+H525+J525+L525</f>
        <v>8140</v>
      </c>
      <c r="O525" s="48">
        <f>G525+I525+K525+M525</f>
        <v>5091919.4399999995</v>
      </c>
      <c r="P525" s="48"/>
      <c r="Q525" s="48"/>
      <c r="R525" s="48"/>
      <c r="S525" s="48"/>
    </row>
    <row r="526" spans="1:19" ht="15" customHeight="1" x14ac:dyDescent="0.25">
      <c r="A526" s="116"/>
      <c r="B526" s="21" t="s">
        <v>0</v>
      </c>
      <c r="C526" s="31" t="s">
        <v>117</v>
      </c>
      <c r="D526" s="46" t="s">
        <v>112</v>
      </c>
      <c r="E526" s="9" t="s">
        <v>2</v>
      </c>
      <c r="F526" s="47">
        <v>726</v>
      </c>
      <c r="G526" s="48">
        <v>453875.38</v>
      </c>
      <c r="H526" s="47">
        <v>725</v>
      </c>
      <c r="I526" s="48">
        <v>453693.79</v>
      </c>
      <c r="J526" s="47">
        <v>726</v>
      </c>
      <c r="K526" s="48">
        <v>454105.96</v>
      </c>
      <c r="L526" s="47">
        <v>725</v>
      </c>
      <c r="M526" s="48">
        <v>453694.71</v>
      </c>
      <c r="N526" s="48"/>
      <c r="O526" s="48"/>
      <c r="P526" s="47">
        <f>F526+H526+J526+L526</f>
        <v>2902</v>
      </c>
      <c r="Q526" s="48">
        <f>G526+I526+K526+M526</f>
        <v>1815369.8399999999</v>
      </c>
      <c r="R526" s="48"/>
      <c r="S526" s="48"/>
    </row>
    <row r="527" spans="1:19" ht="15" customHeight="1" x14ac:dyDescent="0.25">
      <c r="A527" s="116"/>
      <c r="B527" s="39" t="s">
        <v>0</v>
      </c>
      <c r="C527" s="40" t="s">
        <v>117</v>
      </c>
      <c r="D527" s="41" t="s">
        <v>110</v>
      </c>
      <c r="E527" s="39" t="s">
        <v>1</v>
      </c>
      <c r="F527" s="42">
        <f t="shared" ref="F527:M527" si="189">F528+F529</f>
        <v>50</v>
      </c>
      <c r="G527" s="43">
        <f t="shared" si="189"/>
        <v>55480</v>
      </c>
      <c r="H527" s="42">
        <f t="shared" si="189"/>
        <v>51</v>
      </c>
      <c r="I527" s="43">
        <f t="shared" si="189"/>
        <v>56589.600000000006</v>
      </c>
      <c r="J527" s="42">
        <f t="shared" si="189"/>
        <v>50</v>
      </c>
      <c r="K527" s="43">
        <f t="shared" si="189"/>
        <v>55480</v>
      </c>
      <c r="L527" s="42">
        <f t="shared" si="189"/>
        <v>51</v>
      </c>
      <c r="M527" s="43">
        <f t="shared" si="189"/>
        <v>56589.600000000006</v>
      </c>
      <c r="N527" s="42"/>
      <c r="O527" s="42"/>
      <c r="P527" s="42"/>
      <c r="Q527" s="42"/>
      <c r="R527" s="44">
        <f>F527+H527+J527+L527</f>
        <v>202</v>
      </c>
      <c r="S527" s="45">
        <f>G527+I527+K527+M527</f>
        <v>224139.2</v>
      </c>
    </row>
    <row r="528" spans="1:19" ht="15" customHeight="1" x14ac:dyDescent="0.25">
      <c r="A528" s="116"/>
      <c r="B528" s="21" t="s">
        <v>0</v>
      </c>
      <c r="C528" s="31" t="s">
        <v>117</v>
      </c>
      <c r="D528" s="46" t="s">
        <v>110</v>
      </c>
      <c r="E528" s="9" t="s">
        <v>30</v>
      </c>
      <c r="F528" s="47">
        <v>38</v>
      </c>
      <c r="G528" s="48">
        <v>42425.88</v>
      </c>
      <c r="H528" s="47">
        <v>39</v>
      </c>
      <c r="I528" s="48">
        <v>43274.400000000001</v>
      </c>
      <c r="J528" s="47">
        <v>38</v>
      </c>
      <c r="K528" s="48">
        <v>42425.88</v>
      </c>
      <c r="L528" s="47">
        <v>39</v>
      </c>
      <c r="M528" s="48">
        <v>43274.400000000001</v>
      </c>
      <c r="N528" s="47">
        <f>F528+H528+J528+L528</f>
        <v>154</v>
      </c>
      <c r="O528" s="48">
        <f>G528+I528+K528+M528</f>
        <v>171400.56</v>
      </c>
      <c r="P528" s="48"/>
      <c r="Q528" s="48"/>
      <c r="R528" s="48"/>
      <c r="S528" s="48"/>
    </row>
    <row r="529" spans="1:19" ht="15" customHeight="1" x14ac:dyDescent="0.25">
      <c r="A529" s="116"/>
      <c r="B529" s="21" t="s">
        <v>0</v>
      </c>
      <c r="C529" s="31" t="s">
        <v>117</v>
      </c>
      <c r="D529" s="46" t="s">
        <v>110</v>
      </c>
      <c r="E529" s="9" t="s">
        <v>2</v>
      </c>
      <c r="F529" s="47">
        <v>12</v>
      </c>
      <c r="G529" s="48">
        <v>13054.12</v>
      </c>
      <c r="H529" s="47">
        <v>12</v>
      </c>
      <c r="I529" s="48">
        <v>13315.2</v>
      </c>
      <c r="J529" s="47">
        <v>12</v>
      </c>
      <c r="K529" s="48">
        <v>13054.12</v>
      </c>
      <c r="L529" s="47">
        <v>12</v>
      </c>
      <c r="M529" s="48">
        <v>13315.2</v>
      </c>
      <c r="N529" s="48"/>
      <c r="O529" s="48"/>
      <c r="P529" s="47">
        <f>F529+H529+J529+L529</f>
        <v>48</v>
      </c>
      <c r="Q529" s="48">
        <f>G529+I529+K529+M529</f>
        <v>52738.64</v>
      </c>
      <c r="R529" s="48"/>
      <c r="S529" s="48"/>
    </row>
    <row r="530" spans="1:19" ht="15" customHeight="1" x14ac:dyDescent="0.25">
      <c r="A530" s="111"/>
      <c r="B530" s="51"/>
      <c r="C530" s="52"/>
      <c r="D530" s="53"/>
      <c r="E530" s="51"/>
      <c r="F530" s="54"/>
      <c r="G530" s="55"/>
      <c r="H530" s="54"/>
      <c r="I530" s="55"/>
      <c r="J530" s="54"/>
      <c r="K530" s="55"/>
      <c r="L530" s="54"/>
      <c r="M530" s="59" t="s">
        <v>75</v>
      </c>
      <c r="N530" s="57">
        <f t="shared" ref="N530:S530" si="190">SUM(N503:N529)</f>
        <v>653043</v>
      </c>
      <c r="O530" s="58">
        <f t="shared" si="190"/>
        <v>473194415.88</v>
      </c>
      <c r="P530" s="57">
        <f t="shared" si="190"/>
        <v>232918</v>
      </c>
      <c r="Q530" s="58">
        <f t="shared" si="190"/>
        <v>168922461.34999999</v>
      </c>
      <c r="R530" s="57">
        <f t="shared" si="190"/>
        <v>885961</v>
      </c>
      <c r="S530" s="58">
        <f t="shared" si="190"/>
        <v>642116877.23000002</v>
      </c>
    </row>
    <row r="531" spans="1:19" ht="15" customHeight="1" x14ac:dyDescent="0.25">
      <c r="A531" s="112" t="s">
        <v>103</v>
      </c>
      <c r="B531" s="39" t="s">
        <v>0</v>
      </c>
      <c r="C531" s="40" t="s">
        <v>118</v>
      </c>
      <c r="D531" s="41"/>
      <c r="E531" s="39" t="s">
        <v>1</v>
      </c>
      <c r="F531" s="42">
        <f t="shared" ref="F531:M531" si="191">F532+F533</f>
        <v>97344</v>
      </c>
      <c r="G531" s="43">
        <f t="shared" si="191"/>
        <v>34529430.240000002</v>
      </c>
      <c r="H531" s="42">
        <f t="shared" si="191"/>
        <v>96651</v>
      </c>
      <c r="I531" s="43">
        <f t="shared" si="191"/>
        <v>34379932.600000001</v>
      </c>
      <c r="J531" s="42">
        <f t="shared" si="191"/>
        <v>90700</v>
      </c>
      <c r="K531" s="43">
        <f t="shared" si="191"/>
        <v>32311505.920000002</v>
      </c>
      <c r="L531" s="42">
        <f t="shared" si="191"/>
        <v>91002</v>
      </c>
      <c r="M531" s="43">
        <f t="shared" si="191"/>
        <v>32782523.919999998</v>
      </c>
      <c r="N531" s="42"/>
      <c r="O531" s="42"/>
      <c r="P531" s="42"/>
      <c r="Q531" s="42"/>
      <c r="R531" s="44">
        <f>F531+H531+J531+L531</f>
        <v>375697</v>
      </c>
      <c r="S531" s="45">
        <f>G531+I531+K531+M531</f>
        <v>134003392.68000001</v>
      </c>
    </row>
    <row r="532" spans="1:19" ht="15" customHeight="1" x14ac:dyDescent="0.25">
      <c r="A532" s="113"/>
      <c r="B532" s="21" t="s">
        <v>0</v>
      </c>
      <c r="C532" s="31" t="s">
        <v>118</v>
      </c>
      <c r="D532" s="46"/>
      <c r="E532" s="9" t="s">
        <v>30</v>
      </c>
      <c r="F532" s="47">
        <v>71742</v>
      </c>
      <c r="G532" s="48">
        <v>25448002.800000001</v>
      </c>
      <c r="H532" s="47">
        <v>71232</v>
      </c>
      <c r="I532" s="48">
        <v>25338086.09</v>
      </c>
      <c r="J532" s="47">
        <v>66845</v>
      </c>
      <c r="K532" s="48">
        <v>23813378.66</v>
      </c>
      <c r="L532" s="47">
        <v>67068</v>
      </c>
      <c r="M532" s="48">
        <v>24160456.399999999</v>
      </c>
      <c r="N532" s="47">
        <f>F532+H532+J532+L532</f>
        <v>276887</v>
      </c>
      <c r="O532" s="48">
        <f>G532+I532+K532+M532</f>
        <v>98759923.949999988</v>
      </c>
      <c r="P532" s="48"/>
      <c r="Q532" s="48"/>
      <c r="R532" s="48"/>
      <c r="S532" s="48"/>
    </row>
    <row r="533" spans="1:19" ht="15" customHeight="1" x14ac:dyDescent="0.25">
      <c r="A533" s="113"/>
      <c r="B533" s="21" t="s">
        <v>0</v>
      </c>
      <c r="C533" s="31" t="s">
        <v>118</v>
      </c>
      <c r="D533" s="46"/>
      <c r="E533" s="9" t="s">
        <v>2</v>
      </c>
      <c r="F533" s="47">
        <v>25602</v>
      </c>
      <c r="G533" s="48">
        <v>9081427.4399999995</v>
      </c>
      <c r="H533" s="47">
        <v>25419</v>
      </c>
      <c r="I533" s="48">
        <v>9041846.5099999998</v>
      </c>
      <c r="J533" s="47">
        <v>23855</v>
      </c>
      <c r="K533" s="48">
        <v>8498127.2599999998</v>
      </c>
      <c r="L533" s="47">
        <v>23934</v>
      </c>
      <c r="M533" s="48">
        <v>8622067.5199999996</v>
      </c>
      <c r="N533" s="48"/>
      <c r="O533" s="48"/>
      <c r="P533" s="47">
        <f>F533+H533+J533+L533</f>
        <v>98810</v>
      </c>
      <c r="Q533" s="48">
        <f>G533+I533+K533+M533</f>
        <v>35243468.730000004</v>
      </c>
      <c r="R533" s="48"/>
      <c r="S533" s="48"/>
    </row>
    <row r="534" spans="1:19" ht="15" customHeight="1" x14ac:dyDescent="0.25">
      <c r="A534" s="113"/>
      <c r="B534" s="39" t="s">
        <v>0</v>
      </c>
      <c r="C534" s="40" t="s">
        <v>117</v>
      </c>
      <c r="D534" s="41"/>
      <c r="E534" s="39" t="s">
        <v>1</v>
      </c>
      <c r="F534" s="42">
        <f t="shared" ref="F534:M534" si="192">F535+F536</f>
        <v>15746</v>
      </c>
      <c r="G534" s="43">
        <f t="shared" si="192"/>
        <v>12943813.199999999</v>
      </c>
      <c r="H534" s="42">
        <f t="shared" si="192"/>
        <v>17010</v>
      </c>
      <c r="I534" s="43">
        <f t="shared" si="192"/>
        <v>14034382.800000001</v>
      </c>
      <c r="J534" s="42">
        <f t="shared" si="192"/>
        <v>15778</v>
      </c>
      <c r="K534" s="43">
        <f t="shared" si="192"/>
        <v>13028648.4</v>
      </c>
      <c r="L534" s="42">
        <f t="shared" si="192"/>
        <v>15463</v>
      </c>
      <c r="M534" s="43">
        <f t="shared" si="192"/>
        <v>12786845.4</v>
      </c>
      <c r="N534" s="42"/>
      <c r="O534" s="42"/>
      <c r="P534" s="42"/>
      <c r="Q534" s="42"/>
      <c r="R534" s="44">
        <f>F534+H534+J534+L534</f>
        <v>63997</v>
      </c>
      <c r="S534" s="45">
        <f>G534+I534+K534+M534</f>
        <v>52793689.799999997</v>
      </c>
    </row>
    <row r="535" spans="1:19" ht="15" customHeight="1" x14ac:dyDescent="0.25">
      <c r="A535" s="113"/>
      <c r="B535" s="21" t="s">
        <v>0</v>
      </c>
      <c r="C535" s="31" t="s">
        <v>117</v>
      </c>
      <c r="D535" s="46"/>
      <c r="E535" s="9" t="s">
        <v>30</v>
      </c>
      <c r="F535" s="47">
        <v>11605</v>
      </c>
      <c r="G535" s="48">
        <v>9539753.0899999999</v>
      </c>
      <c r="H535" s="47">
        <v>12536</v>
      </c>
      <c r="I535" s="48">
        <v>10343034.85</v>
      </c>
      <c r="J535" s="47">
        <v>11629</v>
      </c>
      <c r="K535" s="48">
        <v>9602725.7300000004</v>
      </c>
      <c r="L535" s="47">
        <v>11399</v>
      </c>
      <c r="M535" s="48">
        <v>9425886.1699999999</v>
      </c>
      <c r="N535" s="47">
        <f>F535+H535+J535+L535</f>
        <v>47169</v>
      </c>
      <c r="O535" s="48">
        <f>G535+I535+K535+M535</f>
        <v>38911399.839999996</v>
      </c>
      <c r="P535" s="48"/>
      <c r="Q535" s="48"/>
      <c r="R535" s="48"/>
      <c r="S535" s="48"/>
    </row>
    <row r="536" spans="1:19" ht="15" customHeight="1" x14ac:dyDescent="0.25">
      <c r="A536" s="113"/>
      <c r="B536" s="21" t="s">
        <v>0</v>
      </c>
      <c r="C536" s="31" t="s">
        <v>117</v>
      </c>
      <c r="D536" s="46"/>
      <c r="E536" s="9" t="s">
        <v>2</v>
      </c>
      <c r="F536" s="47">
        <v>4141</v>
      </c>
      <c r="G536" s="48">
        <v>3404060.11</v>
      </c>
      <c r="H536" s="47">
        <v>4474</v>
      </c>
      <c r="I536" s="48">
        <v>3691347.95</v>
      </c>
      <c r="J536" s="47">
        <v>4149</v>
      </c>
      <c r="K536" s="48">
        <v>3425922.67</v>
      </c>
      <c r="L536" s="47">
        <v>4064</v>
      </c>
      <c r="M536" s="48">
        <v>3360959.23</v>
      </c>
      <c r="N536" s="48"/>
      <c r="O536" s="48"/>
      <c r="P536" s="47">
        <f>F536+H536+J536+L536</f>
        <v>16828</v>
      </c>
      <c r="Q536" s="48">
        <f>G536+I536+K536+M536</f>
        <v>13882289.960000001</v>
      </c>
      <c r="R536" s="48"/>
      <c r="S536" s="48"/>
    </row>
    <row r="537" spans="1:19" ht="15" customHeight="1" x14ac:dyDescent="0.25">
      <c r="A537" s="113"/>
      <c r="B537" s="39" t="s">
        <v>0</v>
      </c>
      <c r="C537" s="40" t="s">
        <v>116</v>
      </c>
      <c r="D537" s="60"/>
      <c r="E537" s="39" t="s">
        <v>1</v>
      </c>
      <c r="F537" s="42">
        <f t="shared" ref="F537:M537" si="193">F538+F539</f>
        <v>2337</v>
      </c>
      <c r="G537" s="43">
        <f t="shared" si="193"/>
        <v>1084666.76</v>
      </c>
      <c r="H537" s="42">
        <f t="shared" si="193"/>
        <v>2771</v>
      </c>
      <c r="I537" s="43">
        <f t="shared" si="193"/>
        <v>1282344.79</v>
      </c>
      <c r="J537" s="42">
        <f t="shared" si="193"/>
        <v>2804</v>
      </c>
      <c r="K537" s="43">
        <f t="shared" si="193"/>
        <v>1300788.78</v>
      </c>
      <c r="L537" s="42">
        <f t="shared" si="193"/>
        <v>2588</v>
      </c>
      <c r="M537" s="43">
        <f t="shared" si="193"/>
        <v>1196236.75</v>
      </c>
      <c r="N537" s="42"/>
      <c r="O537" s="42"/>
      <c r="P537" s="42"/>
      <c r="Q537" s="42"/>
      <c r="R537" s="44">
        <f>F537+H537+J537+L537</f>
        <v>10500</v>
      </c>
      <c r="S537" s="45">
        <f>G537+I537+K537+M537</f>
        <v>4864037.08</v>
      </c>
    </row>
    <row r="538" spans="1:19" ht="15" customHeight="1" x14ac:dyDescent="0.25">
      <c r="A538" s="113"/>
      <c r="B538" s="21" t="s">
        <v>0</v>
      </c>
      <c r="C538" s="31" t="s">
        <v>116</v>
      </c>
      <c r="D538" s="46"/>
      <c r="E538" s="9" t="s">
        <v>30</v>
      </c>
      <c r="F538" s="47">
        <v>1723</v>
      </c>
      <c r="G538" s="48">
        <v>799667.28</v>
      </c>
      <c r="H538" s="47">
        <v>2043</v>
      </c>
      <c r="I538" s="48">
        <v>945473.37</v>
      </c>
      <c r="J538" s="47">
        <v>2067</v>
      </c>
      <c r="K538" s="48">
        <v>959048.12</v>
      </c>
      <c r="L538" s="47">
        <v>1907</v>
      </c>
      <c r="M538" s="48">
        <v>881287.82</v>
      </c>
      <c r="N538" s="47">
        <f>F538+H538+J538+L538</f>
        <v>7740</v>
      </c>
      <c r="O538" s="48">
        <f>G538+I538+K538+M538</f>
        <v>3585476.59</v>
      </c>
      <c r="P538" s="48"/>
      <c r="Q538" s="48"/>
      <c r="R538" s="48"/>
      <c r="S538" s="48"/>
    </row>
    <row r="539" spans="1:19" ht="15" customHeight="1" x14ac:dyDescent="0.25">
      <c r="A539" s="113"/>
      <c r="B539" s="21" t="s">
        <v>0</v>
      </c>
      <c r="C539" s="31" t="s">
        <v>116</v>
      </c>
      <c r="D539" s="46"/>
      <c r="E539" s="9" t="s">
        <v>2</v>
      </c>
      <c r="F539" s="47">
        <v>614</v>
      </c>
      <c r="G539" s="48">
        <v>284999.48</v>
      </c>
      <c r="H539" s="47">
        <v>728</v>
      </c>
      <c r="I539" s="48">
        <v>336871.42</v>
      </c>
      <c r="J539" s="47">
        <v>737</v>
      </c>
      <c r="K539" s="48">
        <v>341740.66</v>
      </c>
      <c r="L539" s="47">
        <v>681</v>
      </c>
      <c r="M539" s="48">
        <v>314948.93</v>
      </c>
      <c r="N539" s="48"/>
      <c r="O539" s="48"/>
      <c r="P539" s="47">
        <f>F539+H539+J539+L539</f>
        <v>2760</v>
      </c>
      <c r="Q539" s="48">
        <f>G539+I539+K539+M539</f>
        <v>1278560.4899999998</v>
      </c>
      <c r="R539" s="48"/>
      <c r="S539" s="48"/>
    </row>
    <row r="540" spans="1:19" ht="15" customHeight="1" x14ac:dyDescent="0.25">
      <c r="A540" s="113"/>
      <c r="B540" s="39" t="s">
        <v>0</v>
      </c>
      <c r="C540" s="40" t="s">
        <v>117</v>
      </c>
      <c r="D540" s="41" t="s">
        <v>110</v>
      </c>
      <c r="E540" s="39" t="s">
        <v>1</v>
      </c>
      <c r="F540" s="42">
        <f t="shared" ref="F540:M540" si="194">F541+F542</f>
        <v>2</v>
      </c>
      <c r="G540" s="43">
        <f t="shared" si="194"/>
        <v>14121</v>
      </c>
      <c r="H540" s="42">
        <f t="shared" si="194"/>
        <v>3</v>
      </c>
      <c r="I540" s="43">
        <f t="shared" si="194"/>
        <v>21181.5</v>
      </c>
      <c r="J540" s="42">
        <f t="shared" si="194"/>
        <v>2</v>
      </c>
      <c r="K540" s="43">
        <f t="shared" si="194"/>
        <v>14121</v>
      </c>
      <c r="L540" s="42">
        <f t="shared" si="194"/>
        <v>3</v>
      </c>
      <c r="M540" s="43">
        <f t="shared" si="194"/>
        <v>21181.5</v>
      </c>
      <c r="N540" s="42"/>
      <c r="O540" s="42"/>
      <c r="P540" s="42"/>
      <c r="Q540" s="42"/>
      <c r="R540" s="44">
        <f>F540+H540+J540+L540</f>
        <v>10</v>
      </c>
      <c r="S540" s="45">
        <f>G540+I540+K540+M540</f>
        <v>70605</v>
      </c>
    </row>
    <row r="541" spans="1:19" ht="15" customHeight="1" x14ac:dyDescent="0.25">
      <c r="A541" s="113"/>
      <c r="B541" s="21" t="s">
        <v>0</v>
      </c>
      <c r="C541" s="31" t="s">
        <v>117</v>
      </c>
      <c r="D541" s="46" t="s">
        <v>110</v>
      </c>
      <c r="E541" s="9" t="s">
        <v>30</v>
      </c>
      <c r="F541" s="47">
        <v>1</v>
      </c>
      <c r="G541" s="48">
        <v>7060.5</v>
      </c>
      <c r="H541" s="47">
        <v>3</v>
      </c>
      <c r="I541" s="48">
        <v>21181.5</v>
      </c>
      <c r="J541" s="47">
        <v>0</v>
      </c>
      <c r="K541" s="48">
        <v>0</v>
      </c>
      <c r="L541" s="47">
        <v>1</v>
      </c>
      <c r="M541" s="48">
        <v>7060.5</v>
      </c>
      <c r="N541" s="47">
        <f>F541+H541+J541+L541</f>
        <v>5</v>
      </c>
      <c r="O541" s="48">
        <f>G541+I541+K541+M541</f>
        <v>35302.5</v>
      </c>
      <c r="P541" s="48"/>
      <c r="Q541" s="48"/>
      <c r="R541" s="48"/>
      <c r="S541" s="48"/>
    </row>
    <row r="542" spans="1:19" ht="15" customHeight="1" x14ac:dyDescent="0.25">
      <c r="A542" s="113"/>
      <c r="B542" s="21" t="s">
        <v>0</v>
      </c>
      <c r="C542" s="31" t="s">
        <v>117</v>
      </c>
      <c r="D542" s="46" t="s">
        <v>110</v>
      </c>
      <c r="E542" s="9" t="s">
        <v>2</v>
      </c>
      <c r="F542" s="47">
        <v>1</v>
      </c>
      <c r="G542" s="48">
        <v>7060.5</v>
      </c>
      <c r="H542" s="47">
        <v>0</v>
      </c>
      <c r="I542" s="48">
        <v>0</v>
      </c>
      <c r="J542" s="47">
        <v>2</v>
      </c>
      <c r="K542" s="48">
        <v>14121</v>
      </c>
      <c r="L542" s="47">
        <v>2</v>
      </c>
      <c r="M542" s="48">
        <v>14121</v>
      </c>
      <c r="N542" s="48"/>
      <c r="O542" s="48"/>
      <c r="P542" s="47">
        <f>F542+H542+J542+L542</f>
        <v>5</v>
      </c>
      <c r="Q542" s="48">
        <f>G542+I542+K542+M542</f>
        <v>35302.5</v>
      </c>
      <c r="R542" s="48"/>
      <c r="S542" s="48"/>
    </row>
    <row r="543" spans="1:19" ht="15" customHeight="1" x14ac:dyDescent="0.25">
      <c r="A543" s="114"/>
      <c r="B543" s="51"/>
      <c r="C543" s="52"/>
      <c r="D543" s="53"/>
      <c r="E543" s="51"/>
      <c r="F543" s="54"/>
      <c r="G543" s="55"/>
      <c r="H543" s="54"/>
      <c r="I543" s="55"/>
      <c r="J543" s="54"/>
      <c r="K543" s="55"/>
      <c r="L543" s="54"/>
      <c r="M543" s="59" t="s">
        <v>103</v>
      </c>
      <c r="N543" s="57">
        <f t="shared" ref="N543:S543" si="195">SUM(N531:N542)</f>
        <v>331801</v>
      </c>
      <c r="O543" s="58">
        <f t="shared" si="195"/>
        <v>141292102.88</v>
      </c>
      <c r="P543" s="57">
        <f t="shared" si="195"/>
        <v>118403</v>
      </c>
      <c r="Q543" s="58">
        <f t="shared" si="195"/>
        <v>50439621.680000007</v>
      </c>
      <c r="R543" s="57">
        <f t="shared" si="195"/>
        <v>450204</v>
      </c>
      <c r="S543" s="58">
        <f t="shared" si="195"/>
        <v>191731724.56000003</v>
      </c>
    </row>
    <row r="544" spans="1:19" ht="15" customHeight="1" x14ac:dyDescent="0.25">
      <c r="A544" s="112" t="s">
        <v>76</v>
      </c>
      <c r="B544" s="39" t="s">
        <v>0</v>
      </c>
      <c r="C544" s="40" t="s">
        <v>118</v>
      </c>
      <c r="D544" s="41"/>
      <c r="E544" s="39" t="s">
        <v>1</v>
      </c>
      <c r="F544" s="42">
        <f t="shared" ref="F544:M544" si="196">F545+F546</f>
        <v>5121</v>
      </c>
      <c r="G544" s="43">
        <f t="shared" si="196"/>
        <v>1239426.3799999999</v>
      </c>
      <c r="H544" s="42">
        <f t="shared" si="196"/>
        <v>5323</v>
      </c>
      <c r="I544" s="43">
        <f t="shared" si="196"/>
        <v>1302508.17</v>
      </c>
      <c r="J544" s="42">
        <f t="shared" si="196"/>
        <v>5333</v>
      </c>
      <c r="K544" s="43">
        <f t="shared" si="196"/>
        <v>1305727.3400000001</v>
      </c>
      <c r="L544" s="42">
        <f t="shared" si="196"/>
        <v>5376</v>
      </c>
      <c r="M544" s="43">
        <f t="shared" si="196"/>
        <v>1315129.23</v>
      </c>
      <c r="N544" s="42"/>
      <c r="O544" s="42"/>
      <c r="P544" s="42"/>
      <c r="Q544" s="42"/>
      <c r="R544" s="44">
        <f>F544+H544+J544+L544</f>
        <v>21153</v>
      </c>
      <c r="S544" s="45">
        <f>G544+I544+K544+M544</f>
        <v>5162791.1199999992</v>
      </c>
    </row>
    <row r="545" spans="1:19" ht="15" customHeight="1" x14ac:dyDescent="0.25">
      <c r="A545" s="113"/>
      <c r="B545" s="21" t="s">
        <v>0</v>
      </c>
      <c r="C545" s="31" t="s">
        <v>118</v>
      </c>
      <c r="D545" s="46"/>
      <c r="E545" s="9" t="s">
        <v>30</v>
      </c>
      <c r="F545" s="47">
        <v>3786</v>
      </c>
      <c r="G545" s="48">
        <v>916357.19</v>
      </c>
      <c r="H545" s="47">
        <v>3931</v>
      </c>
      <c r="I545" s="48">
        <v>961827.81</v>
      </c>
      <c r="J545" s="47">
        <v>3943</v>
      </c>
      <c r="K545" s="48">
        <v>965482.13</v>
      </c>
      <c r="L545" s="47">
        <v>3974</v>
      </c>
      <c r="M545" s="48">
        <v>972131.79</v>
      </c>
      <c r="N545" s="47">
        <f>F545+H545+J545+L545</f>
        <v>15634</v>
      </c>
      <c r="O545" s="48">
        <f>G545+I545+K545+M545</f>
        <v>3815798.92</v>
      </c>
      <c r="P545" s="48"/>
      <c r="Q545" s="48"/>
      <c r="R545" s="48"/>
      <c r="S545" s="48"/>
    </row>
    <row r="546" spans="1:19" ht="15" customHeight="1" x14ac:dyDescent="0.25">
      <c r="A546" s="113"/>
      <c r="B546" s="21" t="s">
        <v>0</v>
      </c>
      <c r="C546" s="31" t="s">
        <v>118</v>
      </c>
      <c r="D546" s="46"/>
      <c r="E546" s="9" t="s">
        <v>2</v>
      </c>
      <c r="F546" s="47">
        <v>1335</v>
      </c>
      <c r="G546" s="48">
        <v>323069.19</v>
      </c>
      <c r="H546" s="47">
        <v>1392</v>
      </c>
      <c r="I546" s="48">
        <v>340680.36</v>
      </c>
      <c r="J546" s="47">
        <v>1390</v>
      </c>
      <c r="K546" s="48">
        <v>340245.21</v>
      </c>
      <c r="L546" s="47">
        <v>1402</v>
      </c>
      <c r="M546" s="48">
        <v>342997.44</v>
      </c>
      <c r="N546" s="48"/>
      <c r="O546" s="48"/>
      <c r="P546" s="47">
        <f>F546+H546+J546+L546</f>
        <v>5519</v>
      </c>
      <c r="Q546" s="48">
        <f>G546+I546+K546+M546</f>
        <v>1346992.2</v>
      </c>
      <c r="R546" s="48"/>
      <c r="S546" s="48"/>
    </row>
    <row r="547" spans="1:19" ht="15" customHeight="1" x14ac:dyDescent="0.25">
      <c r="A547" s="113"/>
      <c r="B547" s="39" t="s">
        <v>0</v>
      </c>
      <c r="C547" s="40" t="s">
        <v>114</v>
      </c>
      <c r="D547" s="41"/>
      <c r="E547" s="39" t="s">
        <v>1</v>
      </c>
      <c r="F547" s="42">
        <f t="shared" ref="F547:M547" si="197">F548+F549</f>
        <v>786</v>
      </c>
      <c r="G547" s="43">
        <f t="shared" si="197"/>
        <v>1623538.6800000002</v>
      </c>
      <c r="H547" s="42">
        <f t="shared" si="197"/>
        <v>787</v>
      </c>
      <c r="I547" s="43">
        <f t="shared" si="197"/>
        <v>1625544.16</v>
      </c>
      <c r="J547" s="42">
        <f t="shared" si="197"/>
        <v>786</v>
      </c>
      <c r="K547" s="43">
        <f t="shared" si="197"/>
        <v>1623538.68</v>
      </c>
      <c r="L547" s="42">
        <f t="shared" si="197"/>
        <v>786</v>
      </c>
      <c r="M547" s="43">
        <f t="shared" si="197"/>
        <v>1623538.68</v>
      </c>
      <c r="N547" s="42"/>
      <c r="O547" s="42"/>
      <c r="P547" s="42"/>
      <c r="Q547" s="42"/>
      <c r="R547" s="44">
        <f>F547+H547+J547+L547</f>
        <v>3145</v>
      </c>
      <c r="S547" s="45">
        <f>G547+I547+K547+M547</f>
        <v>6496160.1999999993</v>
      </c>
    </row>
    <row r="548" spans="1:19" ht="15" customHeight="1" x14ac:dyDescent="0.25">
      <c r="A548" s="113"/>
      <c r="B548" s="21" t="s">
        <v>0</v>
      </c>
      <c r="C548" s="31" t="s">
        <v>114</v>
      </c>
      <c r="D548" s="46"/>
      <c r="E548" s="9" t="s">
        <v>30</v>
      </c>
      <c r="F548" s="47">
        <v>579</v>
      </c>
      <c r="G548" s="48">
        <v>1195775.29</v>
      </c>
      <c r="H548" s="47">
        <v>580</v>
      </c>
      <c r="I548" s="48">
        <v>1197616.68</v>
      </c>
      <c r="J548" s="47">
        <v>578</v>
      </c>
      <c r="K548" s="48">
        <v>1194163.25</v>
      </c>
      <c r="L548" s="47">
        <v>580</v>
      </c>
      <c r="M548" s="48">
        <v>1197800.96</v>
      </c>
      <c r="N548" s="47">
        <f>F548+H548+J548+L548</f>
        <v>2317</v>
      </c>
      <c r="O548" s="48">
        <f>G548+I548+K548+M548</f>
        <v>4785356.18</v>
      </c>
      <c r="P548" s="48"/>
      <c r="Q548" s="48"/>
      <c r="R548" s="48"/>
      <c r="S548" s="48"/>
    </row>
    <row r="549" spans="1:19" ht="15" customHeight="1" x14ac:dyDescent="0.25">
      <c r="A549" s="113"/>
      <c r="B549" s="21" t="s">
        <v>0</v>
      </c>
      <c r="C549" s="31" t="s">
        <v>114</v>
      </c>
      <c r="D549" s="46"/>
      <c r="E549" s="9" t="s">
        <v>2</v>
      </c>
      <c r="F549" s="47">
        <v>207</v>
      </c>
      <c r="G549" s="48">
        <v>427763.39</v>
      </c>
      <c r="H549" s="47">
        <v>207</v>
      </c>
      <c r="I549" s="48">
        <v>427927.48</v>
      </c>
      <c r="J549" s="47">
        <v>208</v>
      </c>
      <c r="K549" s="48">
        <v>429375.43</v>
      </c>
      <c r="L549" s="47">
        <v>206</v>
      </c>
      <c r="M549" s="48">
        <v>425737.72</v>
      </c>
      <c r="N549" s="48"/>
      <c r="O549" s="48"/>
      <c r="P549" s="47">
        <f>F549+H549+J549+L549</f>
        <v>828</v>
      </c>
      <c r="Q549" s="48">
        <f>G549+I549+K549+M549</f>
        <v>1710804.02</v>
      </c>
      <c r="R549" s="48"/>
      <c r="S549" s="48"/>
    </row>
    <row r="550" spans="1:19" ht="15" customHeight="1" x14ac:dyDescent="0.25">
      <c r="A550" s="113"/>
      <c r="B550" s="39" t="s">
        <v>0</v>
      </c>
      <c r="C550" s="40" t="s">
        <v>111</v>
      </c>
      <c r="D550" s="41"/>
      <c r="E550" s="39" t="s">
        <v>1</v>
      </c>
      <c r="F550" s="42">
        <f t="shared" ref="F550:M550" si="198">F551+F552</f>
        <v>1134</v>
      </c>
      <c r="G550" s="43">
        <f t="shared" si="198"/>
        <v>1704437.1099999999</v>
      </c>
      <c r="H550" s="42">
        <f t="shared" si="198"/>
        <v>1134</v>
      </c>
      <c r="I550" s="43">
        <f t="shared" si="198"/>
        <v>1704437.1099999999</v>
      </c>
      <c r="J550" s="42">
        <f t="shared" si="198"/>
        <v>1134</v>
      </c>
      <c r="K550" s="43">
        <f t="shared" si="198"/>
        <v>1704437.11</v>
      </c>
      <c r="L550" s="42">
        <f t="shared" si="198"/>
        <v>1139</v>
      </c>
      <c r="M550" s="43">
        <f t="shared" si="198"/>
        <v>1706432.01</v>
      </c>
      <c r="N550" s="42"/>
      <c r="O550" s="42"/>
      <c r="P550" s="42"/>
      <c r="Q550" s="42"/>
      <c r="R550" s="44">
        <f>F550+H550+J550+L550</f>
        <v>4541</v>
      </c>
      <c r="S550" s="45">
        <f>G550+I550+K550+M550</f>
        <v>6819743.3399999999</v>
      </c>
    </row>
    <row r="551" spans="1:19" ht="15" customHeight="1" x14ac:dyDescent="0.25">
      <c r="A551" s="113"/>
      <c r="B551" s="21" t="s">
        <v>0</v>
      </c>
      <c r="C551" s="31" t="s">
        <v>111</v>
      </c>
      <c r="D551" s="46"/>
      <c r="E551" s="9" t="s">
        <v>30</v>
      </c>
      <c r="F551" s="47">
        <v>835</v>
      </c>
      <c r="G551" s="48">
        <v>1255358.92</v>
      </c>
      <c r="H551" s="47">
        <v>835</v>
      </c>
      <c r="I551" s="48">
        <v>1255740.92</v>
      </c>
      <c r="J551" s="47">
        <v>834</v>
      </c>
      <c r="K551" s="48">
        <v>1253666.56</v>
      </c>
      <c r="L551" s="47">
        <v>840</v>
      </c>
      <c r="M551" s="48">
        <v>1258957.31</v>
      </c>
      <c r="N551" s="47">
        <f>F551+H551+J551+L551</f>
        <v>3344</v>
      </c>
      <c r="O551" s="48">
        <f>G551+I551+K551+M551</f>
        <v>5023723.71</v>
      </c>
      <c r="P551" s="48"/>
      <c r="Q551" s="48"/>
      <c r="R551" s="48"/>
      <c r="S551" s="48"/>
    </row>
    <row r="552" spans="1:19" ht="15" customHeight="1" x14ac:dyDescent="0.25">
      <c r="A552" s="113"/>
      <c r="B552" s="21" t="s">
        <v>0</v>
      </c>
      <c r="C552" s="31" t="s">
        <v>111</v>
      </c>
      <c r="D552" s="46"/>
      <c r="E552" s="9" t="s">
        <v>2</v>
      </c>
      <c r="F552" s="47">
        <v>299</v>
      </c>
      <c r="G552" s="48">
        <v>449078.19</v>
      </c>
      <c r="H552" s="47">
        <v>299</v>
      </c>
      <c r="I552" s="48">
        <v>448696.19</v>
      </c>
      <c r="J552" s="47">
        <v>300</v>
      </c>
      <c r="K552" s="48">
        <v>450770.55</v>
      </c>
      <c r="L552" s="47">
        <v>299</v>
      </c>
      <c r="M552" s="48">
        <v>447474.7</v>
      </c>
      <c r="N552" s="48"/>
      <c r="O552" s="48"/>
      <c r="P552" s="47">
        <f>F552+H552+J552+L552</f>
        <v>1197</v>
      </c>
      <c r="Q552" s="48">
        <f>G552+I552+K552+M552</f>
        <v>1796019.63</v>
      </c>
      <c r="R552" s="48"/>
      <c r="S552" s="48"/>
    </row>
    <row r="553" spans="1:19" ht="15" customHeight="1" x14ac:dyDescent="0.25">
      <c r="A553" s="113"/>
      <c r="B553" s="39" t="s">
        <v>0</v>
      </c>
      <c r="C553" s="40" t="s">
        <v>117</v>
      </c>
      <c r="D553" s="41"/>
      <c r="E553" s="39" t="s">
        <v>1</v>
      </c>
      <c r="F553" s="42">
        <f t="shared" ref="F553:M553" si="199">F554+F555</f>
        <v>3963</v>
      </c>
      <c r="G553" s="43">
        <f t="shared" si="199"/>
        <v>3062288.06</v>
      </c>
      <c r="H553" s="42">
        <f t="shared" si="199"/>
        <v>4827</v>
      </c>
      <c r="I553" s="43">
        <f t="shared" si="199"/>
        <v>3723481.6</v>
      </c>
      <c r="J553" s="42">
        <f t="shared" si="199"/>
        <v>5110</v>
      </c>
      <c r="K553" s="43">
        <f t="shared" si="199"/>
        <v>3937287.2600000002</v>
      </c>
      <c r="L553" s="42">
        <f t="shared" si="199"/>
        <v>5491</v>
      </c>
      <c r="M553" s="43">
        <f t="shared" si="199"/>
        <v>4235765.72</v>
      </c>
      <c r="N553" s="42"/>
      <c r="O553" s="42"/>
      <c r="P553" s="42"/>
      <c r="Q553" s="42"/>
      <c r="R553" s="44">
        <f>F553+H553+J553+L553</f>
        <v>19391</v>
      </c>
      <c r="S553" s="45">
        <f>G553+I553+K553+M553</f>
        <v>14958822.640000001</v>
      </c>
    </row>
    <row r="554" spans="1:19" ht="15" customHeight="1" x14ac:dyDescent="0.25">
      <c r="A554" s="113"/>
      <c r="B554" s="21" t="s">
        <v>0</v>
      </c>
      <c r="C554" s="31" t="s">
        <v>117</v>
      </c>
      <c r="D554" s="46"/>
      <c r="E554" s="9" t="s">
        <v>30</v>
      </c>
      <c r="F554" s="47">
        <v>2916</v>
      </c>
      <c r="G554" s="48">
        <v>2253283.9300000002</v>
      </c>
      <c r="H554" s="47">
        <v>3557</v>
      </c>
      <c r="I554" s="48">
        <v>2744110.95</v>
      </c>
      <c r="J554" s="47">
        <v>3767</v>
      </c>
      <c r="K554" s="48">
        <v>2902343.18</v>
      </c>
      <c r="L554" s="47">
        <v>4046</v>
      </c>
      <c r="M554" s="48">
        <v>3121135.8</v>
      </c>
      <c r="N554" s="47">
        <f>F554+H554+J554+L554</f>
        <v>14286</v>
      </c>
      <c r="O554" s="48">
        <f>G554+I554+K554+M554</f>
        <v>11020873.859999999</v>
      </c>
      <c r="P554" s="48"/>
      <c r="Q554" s="48"/>
      <c r="R554" s="48"/>
      <c r="S554" s="48"/>
    </row>
    <row r="555" spans="1:19" ht="15" customHeight="1" x14ac:dyDescent="0.25">
      <c r="A555" s="113"/>
      <c r="B555" s="21" t="s">
        <v>0</v>
      </c>
      <c r="C555" s="31" t="s">
        <v>117</v>
      </c>
      <c r="D555" s="46"/>
      <c r="E555" s="9" t="s">
        <v>2</v>
      </c>
      <c r="F555" s="47">
        <v>1047</v>
      </c>
      <c r="G555" s="48">
        <v>809004.13</v>
      </c>
      <c r="H555" s="47">
        <v>1270</v>
      </c>
      <c r="I555" s="48">
        <v>979370.65</v>
      </c>
      <c r="J555" s="47">
        <v>1343</v>
      </c>
      <c r="K555" s="48">
        <v>1034944.08</v>
      </c>
      <c r="L555" s="47">
        <v>1445</v>
      </c>
      <c r="M555" s="48">
        <v>1114629.92</v>
      </c>
      <c r="N555" s="48"/>
      <c r="O555" s="48"/>
      <c r="P555" s="47">
        <f>F555+H555+J555+L555</f>
        <v>5105</v>
      </c>
      <c r="Q555" s="48">
        <f>G555+I555+K555+M555</f>
        <v>3937948.78</v>
      </c>
      <c r="R555" s="48"/>
      <c r="S555" s="48"/>
    </row>
    <row r="556" spans="1:19" ht="15" customHeight="1" x14ac:dyDescent="0.25">
      <c r="A556" s="113"/>
      <c r="B556" s="39" t="s">
        <v>0</v>
      </c>
      <c r="C556" s="40" t="s">
        <v>116</v>
      </c>
      <c r="D556" s="60"/>
      <c r="E556" s="39" t="s">
        <v>1</v>
      </c>
      <c r="F556" s="42">
        <f t="shared" ref="F556:M556" si="200">F557+F558</f>
        <v>1855</v>
      </c>
      <c r="G556" s="43">
        <f t="shared" si="200"/>
        <v>1019860.4</v>
      </c>
      <c r="H556" s="42">
        <f t="shared" si="200"/>
        <v>2298</v>
      </c>
      <c r="I556" s="43">
        <f t="shared" si="200"/>
        <v>1266024.6200000001</v>
      </c>
      <c r="J556" s="42">
        <f t="shared" si="200"/>
        <v>2459</v>
      </c>
      <c r="K556" s="43">
        <f t="shared" si="200"/>
        <v>1359073.76</v>
      </c>
      <c r="L556" s="42">
        <f t="shared" si="200"/>
        <v>2510</v>
      </c>
      <c r="M556" s="43">
        <f t="shared" si="200"/>
        <v>1386875.44</v>
      </c>
      <c r="N556" s="42"/>
      <c r="O556" s="42"/>
      <c r="P556" s="42"/>
      <c r="Q556" s="42"/>
      <c r="R556" s="44">
        <f>F556+H556+J556+L556</f>
        <v>9122</v>
      </c>
      <c r="S556" s="45">
        <f>G556+I556+K556+M556</f>
        <v>5031834.2200000007</v>
      </c>
    </row>
    <row r="557" spans="1:19" ht="15" customHeight="1" x14ac:dyDescent="0.25">
      <c r="A557" s="113"/>
      <c r="B557" s="21" t="s">
        <v>0</v>
      </c>
      <c r="C557" s="31" t="s">
        <v>116</v>
      </c>
      <c r="D557" s="46"/>
      <c r="E557" s="9" t="s">
        <v>30</v>
      </c>
      <c r="F557" s="47">
        <v>1365</v>
      </c>
      <c r="G557" s="48">
        <v>750299.25</v>
      </c>
      <c r="H557" s="47">
        <v>1691</v>
      </c>
      <c r="I557" s="48">
        <v>931535.16</v>
      </c>
      <c r="J557" s="47">
        <v>1809</v>
      </c>
      <c r="K557" s="48">
        <v>999708.6</v>
      </c>
      <c r="L557" s="47">
        <v>1847</v>
      </c>
      <c r="M557" s="48">
        <v>1020456.64</v>
      </c>
      <c r="N557" s="47">
        <f>F557+H557+J557+L557</f>
        <v>6712</v>
      </c>
      <c r="O557" s="48">
        <f>G557+I557+K557+M557</f>
        <v>3701999.6500000004</v>
      </c>
      <c r="P557" s="48"/>
      <c r="Q557" s="48"/>
      <c r="R557" s="48"/>
      <c r="S557" s="48"/>
    </row>
    <row r="558" spans="1:19" ht="15" customHeight="1" x14ac:dyDescent="0.25">
      <c r="A558" s="113"/>
      <c r="B558" s="21" t="s">
        <v>0</v>
      </c>
      <c r="C558" s="31" t="s">
        <v>116</v>
      </c>
      <c r="D558" s="46"/>
      <c r="E558" s="9" t="s">
        <v>2</v>
      </c>
      <c r="F558" s="47">
        <v>490</v>
      </c>
      <c r="G558" s="48">
        <v>269561.15000000002</v>
      </c>
      <c r="H558" s="47">
        <v>607</v>
      </c>
      <c r="I558" s="48">
        <v>334489.46000000002</v>
      </c>
      <c r="J558" s="47">
        <v>650</v>
      </c>
      <c r="K558" s="48">
        <v>359365.16</v>
      </c>
      <c r="L558" s="47">
        <v>663</v>
      </c>
      <c r="M558" s="48">
        <v>366418.8</v>
      </c>
      <c r="N558" s="48"/>
      <c r="O558" s="48"/>
      <c r="P558" s="47">
        <f>F558+H558+J558+L558</f>
        <v>2410</v>
      </c>
      <c r="Q558" s="48">
        <f>G558+I558+K558+M558</f>
        <v>1329834.57</v>
      </c>
      <c r="R558" s="48"/>
      <c r="S558" s="48"/>
    </row>
    <row r="559" spans="1:19" ht="15" customHeight="1" x14ac:dyDescent="0.25">
      <c r="A559" s="113"/>
      <c r="B559" s="39" t="s">
        <v>3</v>
      </c>
      <c r="C559" s="40"/>
      <c r="D559" s="41"/>
      <c r="E559" s="39" t="s">
        <v>1</v>
      </c>
      <c r="F559" s="42">
        <f t="shared" ref="F559:M559" si="201">F560+F561</f>
        <v>161</v>
      </c>
      <c r="G559" s="43">
        <f t="shared" si="201"/>
        <v>1180371.5899999999</v>
      </c>
      <c r="H559" s="42">
        <f t="shared" si="201"/>
        <v>156</v>
      </c>
      <c r="I559" s="43">
        <f t="shared" si="201"/>
        <v>1135463.7</v>
      </c>
      <c r="J559" s="42">
        <f t="shared" si="201"/>
        <v>176</v>
      </c>
      <c r="K559" s="43">
        <f t="shared" si="201"/>
        <v>1282048.1599999999</v>
      </c>
      <c r="L559" s="42">
        <f t="shared" si="201"/>
        <v>192</v>
      </c>
      <c r="M559" s="43">
        <f t="shared" si="201"/>
        <v>1401108.42</v>
      </c>
      <c r="N559" s="42"/>
      <c r="O559" s="42"/>
      <c r="P559" s="42"/>
      <c r="Q559" s="42"/>
      <c r="R559" s="44">
        <f>F559+H559+J559+L559</f>
        <v>685</v>
      </c>
      <c r="S559" s="45">
        <f>G559+I559+K559+M559</f>
        <v>4998991.87</v>
      </c>
    </row>
    <row r="560" spans="1:19" ht="15" customHeight="1" x14ac:dyDescent="0.25">
      <c r="A560" s="113"/>
      <c r="B560" s="21" t="s">
        <v>3</v>
      </c>
      <c r="C560" s="49"/>
      <c r="D560" s="46"/>
      <c r="E560" s="9" t="s">
        <v>30</v>
      </c>
      <c r="F560" s="47">
        <v>116</v>
      </c>
      <c r="G560" s="48">
        <v>847090.2</v>
      </c>
      <c r="H560" s="47">
        <v>111</v>
      </c>
      <c r="I560" s="48">
        <v>808296.19</v>
      </c>
      <c r="J560" s="47">
        <v>126</v>
      </c>
      <c r="K560" s="48">
        <v>916771.87</v>
      </c>
      <c r="L560" s="47">
        <v>136</v>
      </c>
      <c r="M560" s="48">
        <v>990438.71</v>
      </c>
      <c r="N560" s="47">
        <f>F560+H560+J560+L560</f>
        <v>489</v>
      </c>
      <c r="O560" s="48">
        <f>G560+I560+K560+M560</f>
        <v>3562596.9699999997</v>
      </c>
      <c r="P560" s="48"/>
      <c r="Q560" s="48"/>
      <c r="R560" s="48"/>
      <c r="S560" s="48"/>
    </row>
    <row r="561" spans="1:19" ht="15" customHeight="1" x14ac:dyDescent="0.25">
      <c r="A561" s="113"/>
      <c r="B561" s="21" t="s">
        <v>3</v>
      </c>
      <c r="C561" s="49"/>
      <c r="D561" s="46"/>
      <c r="E561" s="9" t="s">
        <v>2</v>
      </c>
      <c r="F561" s="47">
        <v>45</v>
      </c>
      <c r="G561" s="48">
        <v>333281.39</v>
      </c>
      <c r="H561" s="47">
        <v>45</v>
      </c>
      <c r="I561" s="48">
        <v>327167.51</v>
      </c>
      <c r="J561" s="47">
        <v>50</v>
      </c>
      <c r="K561" s="48">
        <v>365276.29</v>
      </c>
      <c r="L561" s="47">
        <v>56</v>
      </c>
      <c r="M561" s="48">
        <v>410669.71</v>
      </c>
      <c r="N561" s="48"/>
      <c r="O561" s="48"/>
      <c r="P561" s="47">
        <f>F561+H561+J561+L561</f>
        <v>196</v>
      </c>
      <c r="Q561" s="48">
        <f>G561+I561+K561+M561</f>
        <v>1436394.9</v>
      </c>
      <c r="R561" s="48"/>
      <c r="S561" s="48"/>
    </row>
    <row r="562" spans="1:19" ht="15" customHeight="1" x14ac:dyDescent="0.25">
      <c r="A562" s="113"/>
      <c r="B562" s="39" t="s">
        <v>4</v>
      </c>
      <c r="C562" s="40"/>
      <c r="D562" s="41"/>
      <c r="E562" s="39" t="s">
        <v>1</v>
      </c>
      <c r="F562" s="42">
        <f t="shared" ref="F562:M562" si="202">F563+F564</f>
        <v>455</v>
      </c>
      <c r="G562" s="43">
        <f t="shared" si="202"/>
        <v>6001919.9299999997</v>
      </c>
      <c r="H562" s="42">
        <f t="shared" si="202"/>
        <v>422</v>
      </c>
      <c r="I562" s="43">
        <f t="shared" si="202"/>
        <v>5537447.1099999994</v>
      </c>
      <c r="J562" s="42">
        <f t="shared" si="202"/>
        <v>498</v>
      </c>
      <c r="K562" s="43">
        <f t="shared" si="202"/>
        <v>6601709.1399999997</v>
      </c>
      <c r="L562" s="42">
        <f t="shared" si="202"/>
        <v>551</v>
      </c>
      <c r="M562" s="43">
        <f t="shared" si="202"/>
        <v>7283769.2700000005</v>
      </c>
      <c r="N562" s="42"/>
      <c r="O562" s="42"/>
      <c r="P562" s="42"/>
      <c r="Q562" s="42"/>
      <c r="R562" s="44">
        <f>F562+H562+J562+L562</f>
        <v>1926</v>
      </c>
      <c r="S562" s="45">
        <f>G562+I562+K562+M562</f>
        <v>25424845.449999999</v>
      </c>
    </row>
    <row r="563" spans="1:19" ht="15" customHeight="1" x14ac:dyDescent="0.25">
      <c r="A563" s="113"/>
      <c r="B563" s="21" t="s">
        <v>4</v>
      </c>
      <c r="C563" s="31"/>
      <c r="D563" s="46"/>
      <c r="E563" s="9" t="s">
        <v>30</v>
      </c>
      <c r="F563" s="47">
        <v>335</v>
      </c>
      <c r="G563" s="48">
        <v>4416713.3899999997</v>
      </c>
      <c r="H563" s="47">
        <v>310</v>
      </c>
      <c r="I563" s="48">
        <v>4063380.63</v>
      </c>
      <c r="J563" s="47">
        <v>364</v>
      </c>
      <c r="K563" s="48">
        <v>4830518.88</v>
      </c>
      <c r="L563" s="47">
        <v>405</v>
      </c>
      <c r="M563" s="48">
        <v>5350818.2</v>
      </c>
      <c r="N563" s="47">
        <f>F563+H563+J563+L563</f>
        <v>1414</v>
      </c>
      <c r="O563" s="48">
        <f>G563+I563+K563+M563</f>
        <v>18661431.099999998</v>
      </c>
      <c r="P563" s="48"/>
      <c r="Q563" s="48"/>
      <c r="R563" s="48"/>
      <c r="S563" s="48"/>
    </row>
    <row r="564" spans="1:19" ht="15" customHeight="1" x14ac:dyDescent="0.25">
      <c r="A564" s="113"/>
      <c r="B564" s="21" t="s">
        <v>4</v>
      </c>
      <c r="C564" s="31"/>
      <c r="D564" s="46"/>
      <c r="E564" s="9" t="s">
        <v>2</v>
      </c>
      <c r="F564" s="47">
        <v>120</v>
      </c>
      <c r="G564" s="48">
        <v>1585206.54</v>
      </c>
      <c r="H564" s="47">
        <v>112</v>
      </c>
      <c r="I564" s="48">
        <v>1474066.48</v>
      </c>
      <c r="J564" s="47">
        <v>134</v>
      </c>
      <c r="K564" s="48">
        <v>1771190.26</v>
      </c>
      <c r="L564" s="47">
        <v>146</v>
      </c>
      <c r="M564" s="48">
        <v>1932951.07</v>
      </c>
      <c r="N564" s="48"/>
      <c r="O564" s="48"/>
      <c r="P564" s="47">
        <f>F564+H564+J564+L564</f>
        <v>512</v>
      </c>
      <c r="Q564" s="48">
        <f>G564+I564+K564+M564</f>
        <v>6763414.3500000006</v>
      </c>
      <c r="R564" s="48"/>
      <c r="S564" s="48"/>
    </row>
    <row r="565" spans="1:19" ht="15" customHeight="1" x14ac:dyDescent="0.25">
      <c r="A565" s="113"/>
      <c r="B565" s="39" t="s">
        <v>8</v>
      </c>
      <c r="C565" s="40"/>
      <c r="D565" s="41"/>
      <c r="E565" s="39" t="s">
        <v>1</v>
      </c>
      <c r="F565" s="42">
        <f t="shared" ref="F565:M565" si="203">F566+F567</f>
        <v>1216</v>
      </c>
      <c r="G565" s="43">
        <f t="shared" si="203"/>
        <v>2895877.6799999997</v>
      </c>
      <c r="H565" s="42">
        <f t="shared" si="203"/>
        <v>1217</v>
      </c>
      <c r="I565" s="43">
        <f t="shared" si="203"/>
        <v>2958897.81</v>
      </c>
      <c r="J565" s="42">
        <f t="shared" si="203"/>
        <v>1216</v>
      </c>
      <c r="K565" s="43">
        <f t="shared" si="203"/>
        <v>2895877.6799999997</v>
      </c>
      <c r="L565" s="42">
        <f t="shared" si="203"/>
        <v>1216</v>
      </c>
      <c r="M565" s="43">
        <f t="shared" si="203"/>
        <v>2895877.6799999997</v>
      </c>
      <c r="N565" s="42"/>
      <c r="O565" s="42"/>
      <c r="P565" s="42"/>
      <c r="Q565" s="42"/>
      <c r="R565" s="44">
        <f>F565+H565+J565+L565</f>
        <v>4865</v>
      </c>
      <c r="S565" s="45">
        <f>G565+I565+K565+M565</f>
        <v>11646530.85</v>
      </c>
    </row>
    <row r="566" spans="1:19" ht="15" customHeight="1" x14ac:dyDescent="0.25">
      <c r="A566" s="113"/>
      <c r="B566" s="21" t="s">
        <v>8</v>
      </c>
      <c r="C566" s="31"/>
      <c r="D566" s="46"/>
      <c r="E566" s="9" t="s">
        <v>30</v>
      </c>
      <c r="F566" s="47">
        <v>895</v>
      </c>
      <c r="G566" s="48">
        <v>2132178.23</v>
      </c>
      <c r="H566" s="47">
        <v>897</v>
      </c>
      <c r="I566" s="48">
        <v>2180240.4900000002</v>
      </c>
      <c r="J566" s="47">
        <v>896</v>
      </c>
      <c r="K566" s="48">
        <v>2134965.42</v>
      </c>
      <c r="L566" s="47">
        <v>895</v>
      </c>
      <c r="M566" s="48">
        <v>2131012.2799999998</v>
      </c>
      <c r="N566" s="47">
        <f>F566+H566+J566+L566</f>
        <v>3583</v>
      </c>
      <c r="O566" s="48">
        <f>G566+I566+K566+M566</f>
        <v>8578396.4199999999</v>
      </c>
      <c r="P566" s="48"/>
      <c r="Q566" s="48"/>
      <c r="R566" s="48"/>
      <c r="S566" s="48"/>
    </row>
    <row r="567" spans="1:19" ht="15" customHeight="1" x14ac:dyDescent="0.25">
      <c r="A567" s="113"/>
      <c r="B567" s="21" t="s">
        <v>8</v>
      </c>
      <c r="C567" s="31"/>
      <c r="D567" s="46"/>
      <c r="E567" s="9" t="s">
        <v>2</v>
      </c>
      <c r="F567" s="47">
        <v>321</v>
      </c>
      <c r="G567" s="48">
        <v>763699.45</v>
      </c>
      <c r="H567" s="47">
        <v>320</v>
      </c>
      <c r="I567" s="48">
        <v>778657.32</v>
      </c>
      <c r="J567" s="47">
        <v>320</v>
      </c>
      <c r="K567" s="48">
        <v>760912.26</v>
      </c>
      <c r="L567" s="47">
        <v>321</v>
      </c>
      <c r="M567" s="48">
        <v>764865.4</v>
      </c>
      <c r="N567" s="48"/>
      <c r="O567" s="48"/>
      <c r="P567" s="47">
        <f>F567+H567+J567+L567</f>
        <v>1282</v>
      </c>
      <c r="Q567" s="48">
        <f>G567+I567+K567+M567</f>
        <v>3068134.43</v>
      </c>
      <c r="R567" s="48"/>
      <c r="S567" s="48"/>
    </row>
    <row r="568" spans="1:19" ht="15" customHeight="1" x14ac:dyDescent="0.25">
      <c r="A568" s="113"/>
      <c r="B568" s="39" t="s">
        <v>0</v>
      </c>
      <c r="C568" s="40" t="s">
        <v>117</v>
      </c>
      <c r="D568" s="41" t="s">
        <v>112</v>
      </c>
      <c r="E568" s="39" t="s">
        <v>1</v>
      </c>
      <c r="F568" s="42">
        <f t="shared" ref="F568:M568" si="204">F569+F570</f>
        <v>542</v>
      </c>
      <c r="G568" s="43">
        <f t="shared" si="204"/>
        <v>355392.44</v>
      </c>
      <c r="H568" s="42">
        <f t="shared" si="204"/>
        <v>546</v>
      </c>
      <c r="I568" s="43">
        <f t="shared" si="204"/>
        <v>359566.16</v>
      </c>
      <c r="J568" s="42">
        <f t="shared" si="204"/>
        <v>519</v>
      </c>
      <c r="K568" s="43">
        <f t="shared" si="204"/>
        <v>343967.66000000003</v>
      </c>
      <c r="L568" s="42">
        <f t="shared" si="204"/>
        <v>591</v>
      </c>
      <c r="M568" s="43">
        <f t="shared" si="204"/>
        <v>392501.1</v>
      </c>
      <c r="N568" s="42"/>
      <c r="O568" s="42"/>
      <c r="P568" s="42"/>
      <c r="Q568" s="42"/>
      <c r="R568" s="44">
        <f>F568+H568+J568+L568</f>
        <v>2198</v>
      </c>
      <c r="S568" s="45">
        <f>G568+I568+K568+M568</f>
        <v>1451427.3599999999</v>
      </c>
    </row>
    <row r="569" spans="1:19" ht="15" customHeight="1" x14ac:dyDescent="0.25">
      <c r="A569" s="113"/>
      <c r="B569" s="21" t="s">
        <v>0</v>
      </c>
      <c r="C569" s="31" t="s">
        <v>117</v>
      </c>
      <c r="D569" s="46" t="s">
        <v>112</v>
      </c>
      <c r="E569" s="9" t="s">
        <v>30</v>
      </c>
      <c r="F569" s="47">
        <v>400</v>
      </c>
      <c r="G569" s="48">
        <v>261988.02</v>
      </c>
      <c r="H569" s="47">
        <v>403</v>
      </c>
      <c r="I569" s="48">
        <v>265073.87</v>
      </c>
      <c r="J569" s="47">
        <v>383</v>
      </c>
      <c r="K569" s="48">
        <v>253520.64000000001</v>
      </c>
      <c r="L569" s="47">
        <v>436</v>
      </c>
      <c r="M569" s="48">
        <v>289262.12</v>
      </c>
      <c r="N569" s="47">
        <f>F569+H569+J569+L569</f>
        <v>1622</v>
      </c>
      <c r="O569" s="48">
        <f>G569+I569+K569+M569</f>
        <v>1069844.6499999999</v>
      </c>
      <c r="P569" s="48"/>
      <c r="Q569" s="48"/>
      <c r="R569" s="48"/>
      <c r="S569" s="48"/>
    </row>
    <row r="570" spans="1:19" ht="15" customHeight="1" x14ac:dyDescent="0.25">
      <c r="A570" s="113"/>
      <c r="B570" s="21" t="s">
        <v>0</v>
      </c>
      <c r="C570" s="31" t="s">
        <v>117</v>
      </c>
      <c r="D570" s="46" t="s">
        <v>112</v>
      </c>
      <c r="E570" s="9" t="s">
        <v>2</v>
      </c>
      <c r="F570" s="47">
        <v>142</v>
      </c>
      <c r="G570" s="48">
        <v>93404.42</v>
      </c>
      <c r="H570" s="47">
        <v>143</v>
      </c>
      <c r="I570" s="48">
        <v>94492.29</v>
      </c>
      <c r="J570" s="47">
        <v>136</v>
      </c>
      <c r="K570" s="48">
        <v>90447.02</v>
      </c>
      <c r="L570" s="47">
        <v>155</v>
      </c>
      <c r="M570" s="48">
        <v>103238.98</v>
      </c>
      <c r="N570" s="48"/>
      <c r="O570" s="48"/>
      <c r="P570" s="47">
        <f>F570+H570+J570+L570</f>
        <v>576</v>
      </c>
      <c r="Q570" s="48">
        <f>G570+I570+K570+M570</f>
        <v>381582.70999999996</v>
      </c>
      <c r="R570" s="48"/>
      <c r="S570" s="48"/>
    </row>
    <row r="571" spans="1:19" ht="15" customHeight="1" x14ac:dyDescent="0.25">
      <c r="A571" s="113"/>
      <c r="B571" s="39" t="s">
        <v>0</v>
      </c>
      <c r="C571" s="40" t="s">
        <v>117</v>
      </c>
      <c r="D571" s="41" t="s">
        <v>110</v>
      </c>
      <c r="E571" s="39" t="s">
        <v>1</v>
      </c>
      <c r="F571" s="42">
        <f t="shared" ref="F571:M571" si="205">F572+F573</f>
        <v>247</v>
      </c>
      <c r="G571" s="43">
        <f t="shared" si="205"/>
        <v>274071.2</v>
      </c>
      <c r="H571" s="42">
        <f t="shared" si="205"/>
        <v>247</v>
      </c>
      <c r="I571" s="43">
        <f t="shared" si="205"/>
        <v>274071.2</v>
      </c>
      <c r="J571" s="42">
        <f t="shared" si="205"/>
        <v>247</v>
      </c>
      <c r="K571" s="43">
        <f t="shared" si="205"/>
        <v>274071.2</v>
      </c>
      <c r="L571" s="42">
        <f t="shared" si="205"/>
        <v>248</v>
      </c>
      <c r="M571" s="43">
        <f t="shared" si="205"/>
        <v>275180.79999999999</v>
      </c>
      <c r="N571" s="42"/>
      <c r="O571" s="42"/>
      <c r="P571" s="42"/>
      <c r="Q571" s="42"/>
      <c r="R571" s="44">
        <f>F571+H571+J571+L571</f>
        <v>989</v>
      </c>
      <c r="S571" s="45">
        <f>G571+I571+K571+M571</f>
        <v>1097394.4000000001</v>
      </c>
    </row>
    <row r="572" spans="1:19" ht="15" customHeight="1" x14ac:dyDescent="0.25">
      <c r="A572" s="113"/>
      <c r="B572" s="21" t="s">
        <v>0</v>
      </c>
      <c r="C572" s="31" t="s">
        <v>117</v>
      </c>
      <c r="D572" s="46" t="s">
        <v>110</v>
      </c>
      <c r="E572" s="9" t="s">
        <v>30</v>
      </c>
      <c r="F572" s="47">
        <v>181</v>
      </c>
      <c r="G572" s="48">
        <v>200620.12</v>
      </c>
      <c r="H572" s="47">
        <v>181</v>
      </c>
      <c r="I572" s="48">
        <v>200620.12</v>
      </c>
      <c r="J572" s="47">
        <v>181</v>
      </c>
      <c r="K572" s="48">
        <v>200620.12</v>
      </c>
      <c r="L572" s="47">
        <v>182</v>
      </c>
      <c r="M572" s="48">
        <v>201432.35</v>
      </c>
      <c r="N572" s="47">
        <f>F572+H572+J572+L572</f>
        <v>725</v>
      </c>
      <c r="O572" s="48">
        <f>G572+I572+K572+M572</f>
        <v>803292.71</v>
      </c>
      <c r="P572" s="48"/>
      <c r="Q572" s="48"/>
      <c r="R572" s="48"/>
      <c r="S572" s="48"/>
    </row>
    <row r="573" spans="1:19" ht="15" customHeight="1" x14ac:dyDescent="0.25">
      <c r="A573" s="113"/>
      <c r="B573" s="21" t="s">
        <v>0</v>
      </c>
      <c r="C573" s="31" t="s">
        <v>117</v>
      </c>
      <c r="D573" s="46" t="s">
        <v>110</v>
      </c>
      <c r="E573" s="9" t="s">
        <v>2</v>
      </c>
      <c r="F573" s="47">
        <v>66</v>
      </c>
      <c r="G573" s="48">
        <v>73451.08</v>
      </c>
      <c r="H573" s="47">
        <v>66</v>
      </c>
      <c r="I573" s="48">
        <v>73451.08</v>
      </c>
      <c r="J573" s="47">
        <v>66</v>
      </c>
      <c r="K573" s="48">
        <v>73451.08</v>
      </c>
      <c r="L573" s="47">
        <v>66</v>
      </c>
      <c r="M573" s="48">
        <v>73748.45</v>
      </c>
      <c r="N573" s="48"/>
      <c r="O573" s="48"/>
      <c r="P573" s="47">
        <f>F573+H573+J573+L573</f>
        <v>264</v>
      </c>
      <c r="Q573" s="48">
        <f>G573+I573+K573+M573</f>
        <v>294101.69</v>
      </c>
      <c r="R573" s="48"/>
      <c r="S573" s="48"/>
    </row>
    <row r="574" spans="1:19" ht="15" customHeight="1" x14ac:dyDescent="0.25">
      <c r="A574" s="114"/>
      <c r="B574" s="51"/>
      <c r="C574" s="52"/>
      <c r="D574" s="53"/>
      <c r="E574" s="51"/>
      <c r="F574" s="54"/>
      <c r="G574" s="55"/>
      <c r="H574" s="54"/>
      <c r="I574" s="55"/>
      <c r="J574" s="54"/>
      <c r="K574" s="55"/>
      <c r="L574" s="54"/>
      <c r="M574" s="59" t="s">
        <v>76</v>
      </c>
      <c r="N574" s="57">
        <f t="shared" ref="N574:S574" si="206">SUM(N544:N573)</f>
        <v>50126</v>
      </c>
      <c r="O574" s="58">
        <f t="shared" si="206"/>
        <v>61023314.170000002</v>
      </c>
      <c r="P574" s="57">
        <f t="shared" si="206"/>
        <v>17889</v>
      </c>
      <c r="Q574" s="58">
        <f t="shared" si="206"/>
        <v>22065227.280000001</v>
      </c>
      <c r="R574" s="57">
        <f t="shared" si="206"/>
        <v>68015</v>
      </c>
      <c r="S574" s="58">
        <f t="shared" si="206"/>
        <v>83088541.449999988</v>
      </c>
    </row>
    <row r="575" spans="1:19" ht="15" customHeight="1" x14ac:dyDescent="0.25">
      <c r="A575" s="115" t="s">
        <v>77</v>
      </c>
      <c r="B575" s="39" t="s">
        <v>0</v>
      </c>
      <c r="C575" s="40" t="s">
        <v>118</v>
      </c>
      <c r="D575" s="41"/>
      <c r="E575" s="39" t="s">
        <v>1</v>
      </c>
      <c r="F575" s="42">
        <f t="shared" ref="F575:M575" si="207">F576+F577</f>
        <v>2323</v>
      </c>
      <c r="G575" s="43">
        <f t="shared" si="207"/>
        <v>567817.79</v>
      </c>
      <c r="H575" s="42">
        <f t="shared" si="207"/>
        <v>2329</v>
      </c>
      <c r="I575" s="43">
        <f t="shared" si="207"/>
        <v>569231.65</v>
      </c>
      <c r="J575" s="42">
        <f t="shared" si="207"/>
        <v>2321</v>
      </c>
      <c r="K575" s="43">
        <f t="shared" si="207"/>
        <v>567069.39</v>
      </c>
      <c r="L575" s="42">
        <f t="shared" si="207"/>
        <v>2329</v>
      </c>
      <c r="M575" s="43">
        <f t="shared" si="207"/>
        <v>569231.65</v>
      </c>
      <c r="N575" s="42"/>
      <c r="O575" s="42"/>
      <c r="P575" s="42"/>
      <c r="Q575" s="42"/>
      <c r="R575" s="44">
        <f>F575+H575+J575+L575</f>
        <v>9302</v>
      </c>
      <c r="S575" s="45">
        <f>G575+I575+K575+M575</f>
        <v>2273350.48</v>
      </c>
    </row>
    <row r="576" spans="1:19" ht="15" customHeight="1" x14ac:dyDescent="0.25">
      <c r="A576" s="116"/>
      <c r="B576" s="21" t="s">
        <v>0</v>
      </c>
      <c r="C576" s="31" t="s">
        <v>118</v>
      </c>
      <c r="D576" s="46"/>
      <c r="E576" s="9" t="s">
        <v>30</v>
      </c>
      <c r="F576" s="47">
        <v>1697</v>
      </c>
      <c r="G576" s="48">
        <v>414698.39</v>
      </c>
      <c r="H576" s="47">
        <v>1707</v>
      </c>
      <c r="I576" s="48">
        <v>417268.63</v>
      </c>
      <c r="J576" s="47">
        <v>1692</v>
      </c>
      <c r="K576" s="48">
        <v>413496.96</v>
      </c>
      <c r="L576" s="47">
        <v>1699</v>
      </c>
      <c r="M576" s="48">
        <v>415199.2</v>
      </c>
      <c r="N576" s="47">
        <f>F576+H576+J576+L576</f>
        <v>6795</v>
      </c>
      <c r="O576" s="48">
        <f>G576+I576+K576+M576</f>
        <v>1660663.18</v>
      </c>
      <c r="P576" s="48"/>
      <c r="Q576" s="48"/>
      <c r="R576" s="48"/>
      <c r="S576" s="48"/>
    </row>
    <row r="577" spans="1:19" ht="15" customHeight="1" x14ac:dyDescent="0.25">
      <c r="A577" s="116"/>
      <c r="B577" s="21" t="s">
        <v>0</v>
      </c>
      <c r="C577" s="31" t="s">
        <v>118</v>
      </c>
      <c r="D577" s="46"/>
      <c r="E577" s="9" t="s">
        <v>2</v>
      </c>
      <c r="F577" s="47">
        <v>626</v>
      </c>
      <c r="G577" s="48">
        <v>153119.4</v>
      </c>
      <c r="H577" s="47">
        <v>622</v>
      </c>
      <c r="I577" s="48">
        <v>151963.01999999999</v>
      </c>
      <c r="J577" s="47">
        <v>629</v>
      </c>
      <c r="K577" s="48">
        <v>153572.43</v>
      </c>
      <c r="L577" s="47">
        <v>630</v>
      </c>
      <c r="M577" s="48">
        <v>154032.45000000001</v>
      </c>
      <c r="N577" s="48"/>
      <c r="O577" s="48"/>
      <c r="P577" s="47">
        <f>F577+H577+J577+L577</f>
        <v>2507</v>
      </c>
      <c r="Q577" s="48">
        <f>G577+I577+K577+M577</f>
        <v>612687.30000000005</v>
      </c>
      <c r="R577" s="48"/>
      <c r="S577" s="48"/>
    </row>
    <row r="578" spans="1:19" ht="15" customHeight="1" x14ac:dyDescent="0.25">
      <c r="A578" s="116"/>
      <c r="B578" s="39" t="s">
        <v>0</v>
      </c>
      <c r="C578" s="40" t="s">
        <v>114</v>
      </c>
      <c r="D578" s="41"/>
      <c r="E578" s="39" t="s">
        <v>1</v>
      </c>
      <c r="F578" s="42">
        <f t="shared" ref="F578:M578" si="208">F579+F580</f>
        <v>345</v>
      </c>
      <c r="G578" s="43">
        <f t="shared" si="208"/>
        <v>657599.07000000007</v>
      </c>
      <c r="H578" s="42">
        <f t="shared" si="208"/>
        <v>346</v>
      </c>
      <c r="I578" s="43">
        <f t="shared" si="208"/>
        <v>659427.39</v>
      </c>
      <c r="J578" s="42">
        <f t="shared" si="208"/>
        <v>346</v>
      </c>
      <c r="K578" s="43">
        <f t="shared" si="208"/>
        <v>659427.39</v>
      </c>
      <c r="L578" s="42">
        <f t="shared" si="208"/>
        <v>347</v>
      </c>
      <c r="M578" s="43">
        <f t="shared" si="208"/>
        <v>665727.03</v>
      </c>
      <c r="N578" s="42"/>
      <c r="O578" s="42"/>
      <c r="P578" s="42"/>
      <c r="Q578" s="42"/>
      <c r="R578" s="44">
        <f>F578+H578+J578+L578</f>
        <v>1384</v>
      </c>
      <c r="S578" s="45">
        <f>G578+I578+K578+M578</f>
        <v>2642180.88</v>
      </c>
    </row>
    <row r="579" spans="1:19" ht="15" customHeight="1" x14ac:dyDescent="0.25">
      <c r="A579" s="116"/>
      <c r="B579" s="21" t="s">
        <v>0</v>
      </c>
      <c r="C579" s="31" t="s">
        <v>114</v>
      </c>
      <c r="D579" s="46"/>
      <c r="E579" s="9" t="s">
        <v>30</v>
      </c>
      <c r="F579" s="47">
        <v>254</v>
      </c>
      <c r="G579" s="48">
        <v>484194.37</v>
      </c>
      <c r="H579" s="47">
        <v>255</v>
      </c>
      <c r="I579" s="48">
        <v>486072.07</v>
      </c>
      <c r="J579" s="47">
        <v>255</v>
      </c>
      <c r="K579" s="48">
        <v>485578.35</v>
      </c>
      <c r="L579" s="47">
        <v>255</v>
      </c>
      <c r="M579" s="48">
        <v>489950.85</v>
      </c>
      <c r="N579" s="47">
        <f>F579+H579+J579+L579</f>
        <v>1019</v>
      </c>
      <c r="O579" s="48">
        <f>G579+I579+K579+M579</f>
        <v>1945795.6400000001</v>
      </c>
      <c r="P579" s="48"/>
      <c r="Q579" s="48"/>
      <c r="R579" s="48"/>
      <c r="S579" s="48"/>
    </row>
    <row r="580" spans="1:19" ht="15" customHeight="1" x14ac:dyDescent="0.25">
      <c r="A580" s="116"/>
      <c r="B580" s="21" t="s">
        <v>0</v>
      </c>
      <c r="C580" s="31" t="s">
        <v>114</v>
      </c>
      <c r="D580" s="46"/>
      <c r="E580" s="9" t="s">
        <v>2</v>
      </c>
      <c r="F580" s="47">
        <v>91</v>
      </c>
      <c r="G580" s="48">
        <v>173404.7</v>
      </c>
      <c r="H580" s="47">
        <v>91</v>
      </c>
      <c r="I580" s="48">
        <v>173355.32</v>
      </c>
      <c r="J580" s="47">
        <v>91</v>
      </c>
      <c r="K580" s="48">
        <v>173849.04</v>
      </c>
      <c r="L580" s="47">
        <v>92</v>
      </c>
      <c r="M580" s="48">
        <v>175776.18</v>
      </c>
      <c r="N580" s="48"/>
      <c r="O580" s="48"/>
      <c r="P580" s="47">
        <f>F580+H580+J580+L580</f>
        <v>365</v>
      </c>
      <c r="Q580" s="48">
        <f>G580+I580+K580+M580</f>
        <v>696385.24</v>
      </c>
      <c r="R580" s="48"/>
      <c r="S580" s="48"/>
    </row>
    <row r="581" spans="1:19" ht="15" customHeight="1" x14ac:dyDescent="0.25">
      <c r="A581" s="116"/>
      <c r="B581" s="39" t="s">
        <v>0</v>
      </c>
      <c r="C581" s="40" t="s">
        <v>111</v>
      </c>
      <c r="D581" s="41"/>
      <c r="E581" s="39" t="s">
        <v>1</v>
      </c>
      <c r="F581" s="42">
        <f t="shared" ref="F581:M581" si="209">F582+F583</f>
        <v>588</v>
      </c>
      <c r="G581" s="43">
        <f t="shared" si="209"/>
        <v>799476.03</v>
      </c>
      <c r="H581" s="42">
        <f t="shared" si="209"/>
        <v>589</v>
      </c>
      <c r="I581" s="43">
        <f t="shared" si="209"/>
        <v>800656.07</v>
      </c>
      <c r="J581" s="42">
        <f t="shared" si="209"/>
        <v>588</v>
      </c>
      <c r="K581" s="43">
        <f t="shared" si="209"/>
        <v>799476.02999999991</v>
      </c>
      <c r="L581" s="42">
        <f t="shared" si="209"/>
        <v>592</v>
      </c>
      <c r="M581" s="43">
        <f t="shared" si="209"/>
        <v>800336.38000000012</v>
      </c>
      <c r="N581" s="42"/>
      <c r="O581" s="42"/>
      <c r="P581" s="42"/>
      <c r="Q581" s="42"/>
      <c r="R581" s="44">
        <f>F581+H581+J581+L581</f>
        <v>2357</v>
      </c>
      <c r="S581" s="45">
        <f>G581+I581+K581+M581</f>
        <v>3199944.51</v>
      </c>
    </row>
    <row r="582" spans="1:19" ht="15" customHeight="1" x14ac:dyDescent="0.25">
      <c r="A582" s="116"/>
      <c r="B582" s="21" t="s">
        <v>0</v>
      </c>
      <c r="C582" s="31" t="s">
        <v>111</v>
      </c>
      <c r="D582" s="46"/>
      <c r="E582" s="9" t="s">
        <v>30</v>
      </c>
      <c r="F582" s="47">
        <v>433</v>
      </c>
      <c r="G582" s="48">
        <v>588659.27</v>
      </c>
      <c r="H582" s="47">
        <v>434</v>
      </c>
      <c r="I582" s="48">
        <v>590173.47</v>
      </c>
      <c r="J582" s="47">
        <v>433</v>
      </c>
      <c r="K582" s="48">
        <v>588705.06999999995</v>
      </c>
      <c r="L582" s="47">
        <v>436</v>
      </c>
      <c r="M582" s="48">
        <v>589018.43000000005</v>
      </c>
      <c r="N582" s="47">
        <f>F582+H582+J582+L582</f>
        <v>1736</v>
      </c>
      <c r="O582" s="48">
        <f>G582+I582+K582+M582</f>
        <v>2356556.2400000002</v>
      </c>
      <c r="P582" s="48"/>
      <c r="Q582" s="48"/>
      <c r="R582" s="48"/>
      <c r="S582" s="48"/>
    </row>
    <row r="583" spans="1:19" ht="15" customHeight="1" x14ac:dyDescent="0.25">
      <c r="A583" s="116"/>
      <c r="B583" s="21" t="s">
        <v>0</v>
      </c>
      <c r="C583" s="31" t="s">
        <v>111</v>
      </c>
      <c r="D583" s="46"/>
      <c r="E583" s="9" t="s">
        <v>2</v>
      </c>
      <c r="F583" s="47">
        <v>155</v>
      </c>
      <c r="G583" s="48">
        <v>210816.76</v>
      </c>
      <c r="H583" s="47">
        <v>155</v>
      </c>
      <c r="I583" s="48">
        <v>210482.6</v>
      </c>
      <c r="J583" s="47">
        <v>155</v>
      </c>
      <c r="K583" s="48">
        <v>210770.96</v>
      </c>
      <c r="L583" s="47">
        <v>156</v>
      </c>
      <c r="M583" s="48">
        <v>211317.95</v>
      </c>
      <c r="N583" s="48"/>
      <c r="O583" s="48"/>
      <c r="P583" s="47">
        <f>F583+H583+J583+L583</f>
        <v>621</v>
      </c>
      <c r="Q583" s="48">
        <f>G583+I583+K583+M583</f>
        <v>843388.27</v>
      </c>
      <c r="R583" s="48"/>
      <c r="S583" s="48"/>
    </row>
    <row r="584" spans="1:19" ht="15" customHeight="1" x14ac:dyDescent="0.25">
      <c r="A584" s="116"/>
      <c r="B584" s="39" t="s">
        <v>0</v>
      </c>
      <c r="C584" s="40" t="s">
        <v>117</v>
      </c>
      <c r="D584" s="41"/>
      <c r="E584" s="39" t="s">
        <v>1</v>
      </c>
      <c r="F584" s="42">
        <f t="shared" ref="F584:M584" si="210">F585+F586</f>
        <v>2305</v>
      </c>
      <c r="G584" s="43">
        <f t="shared" si="210"/>
        <v>1652823.4</v>
      </c>
      <c r="H584" s="42">
        <f t="shared" si="210"/>
        <v>2133</v>
      </c>
      <c r="I584" s="43">
        <f t="shared" si="210"/>
        <v>1529612.49</v>
      </c>
      <c r="J584" s="42">
        <f t="shared" si="210"/>
        <v>2046</v>
      </c>
      <c r="K584" s="43">
        <f t="shared" si="210"/>
        <v>1467086.38</v>
      </c>
      <c r="L584" s="42">
        <f t="shared" si="210"/>
        <v>2050</v>
      </c>
      <c r="M584" s="43">
        <f t="shared" si="210"/>
        <v>1470398.8499999999</v>
      </c>
      <c r="N584" s="42"/>
      <c r="O584" s="42"/>
      <c r="P584" s="42"/>
      <c r="Q584" s="42"/>
      <c r="R584" s="44">
        <f>F584+H584+J584+L584</f>
        <v>8534</v>
      </c>
      <c r="S584" s="45">
        <f>G584+I584+K584+M584</f>
        <v>6119921.1199999992</v>
      </c>
    </row>
    <row r="585" spans="1:19" ht="15" customHeight="1" x14ac:dyDescent="0.25">
      <c r="A585" s="116"/>
      <c r="B585" s="21" t="s">
        <v>0</v>
      </c>
      <c r="C585" s="31" t="s">
        <v>117</v>
      </c>
      <c r="D585" s="46"/>
      <c r="E585" s="9" t="s">
        <v>30</v>
      </c>
      <c r="F585" s="47">
        <v>1693</v>
      </c>
      <c r="G585" s="48">
        <v>1213781.6299999999</v>
      </c>
      <c r="H585" s="47">
        <v>1566</v>
      </c>
      <c r="I585" s="48">
        <v>1122667.74</v>
      </c>
      <c r="J585" s="47">
        <v>1503</v>
      </c>
      <c r="K585" s="48">
        <v>1077604.47</v>
      </c>
      <c r="L585" s="47">
        <v>1502</v>
      </c>
      <c r="M585" s="48">
        <v>1077308.6499999999</v>
      </c>
      <c r="N585" s="47">
        <f>F585+H585+J585+L585</f>
        <v>6264</v>
      </c>
      <c r="O585" s="48">
        <f>G585+I585+K585+M585</f>
        <v>4491362.49</v>
      </c>
      <c r="P585" s="48"/>
      <c r="Q585" s="48"/>
      <c r="R585" s="48"/>
      <c r="S585" s="48"/>
    </row>
    <row r="586" spans="1:19" ht="15" customHeight="1" x14ac:dyDescent="0.25">
      <c r="A586" s="116"/>
      <c r="B586" s="21" t="s">
        <v>0</v>
      </c>
      <c r="C586" s="31" t="s">
        <v>117</v>
      </c>
      <c r="D586" s="46"/>
      <c r="E586" s="9" t="s">
        <v>2</v>
      </c>
      <c r="F586" s="47">
        <v>612</v>
      </c>
      <c r="G586" s="48">
        <v>439041.77</v>
      </c>
      <c r="H586" s="47">
        <v>567</v>
      </c>
      <c r="I586" s="48">
        <v>406944.75</v>
      </c>
      <c r="J586" s="47">
        <v>543</v>
      </c>
      <c r="K586" s="48">
        <v>389481.91</v>
      </c>
      <c r="L586" s="47">
        <v>548</v>
      </c>
      <c r="M586" s="48">
        <v>393090.2</v>
      </c>
      <c r="N586" s="48"/>
      <c r="O586" s="48"/>
      <c r="P586" s="47">
        <f>F586+H586+J586+L586</f>
        <v>2270</v>
      </c>
      <c r="Q586" s="48">
        <f>G586+I586+K586+M586</f>
        <v>1628558.63</v>
      </c>
      <c r="R586" s="48"/>
      <c r="S586" s="48"/>
    </row>
    <row r="587" spans="1:19" ht="15" customHeight="1" x14ac:dyDescent="0.25">
      <c r="A587" s="116"/>
      <c r="B587" s="39" t="s">
        <v>0</v>
      </c>
      <c r="C587" s="40" t="s">
        <v>116</v>
      </c>
      <c r="D587" s="60"/>
      <c r="E587" s="39" t="s">
        <v>1</v>
      </c>
      <c r="F587" s="42">
        <f t="shared" ref="F587:M587" si="211">F588+F589</f>
        <v>1083</v>
      </c>
      <c r="G587" s="43">
        <f t="shared" si="211"/>
        <v>605662.92000000004</v>
      </c>
      <c r="H587" s="42">
        <f t="shared" si="211"/>
        <v>1004</v>
      </c>
      <c r="I587" s="43">
        <f t="shared" si="211"/>
        <v>561109.56000000006</v>
      </c>
      <c r="J587" s="42">
        <f t="shared" si="211"/>
        <v>964</v>
      </c>
      <c r="K587" s="43">
        <f t="shared" si="211"/>
        <v>539057.32000000007</v>
      </c>
      <c r="L587" s="42">
        <f t="shared" si="211"/>
        <v>964</v>
      </c>
      <c r="M587" s="43">
        <f t="shared" si="211"/>
        <v>539057.69999999995</v>
      </c>
      <c r="N587" s="42"/>
      <c r="O587" s="42"/>
      <c r="P587" s="42"/>
      <c r="Q587" s="42"/>
      <c r="R587" s="44">
        <f>F587+H587+J587+L587</f>
        <v>4015</v>
      </c>
      <c r="S587" s="45">
        <f>G587+I587+K587+M587</f>
        <v>2244887.5</v>
      </c>
    </row>
    <row r="588" spans="1:19" ht="15" customHeight="1" x14ac:dyDescent="0.25">
      <c r="A588" s="116"/>
      <c r="B588" s="21" t="s">
        <v>0</v>
      </c>
      <c r="C588" s="31" t="s">
        <v>116</v>
      </c>
      <c r="D588" s="46"/>
      <c r="E588" s="9" t="s">
        <v>30</v>
      </c>
      <c r="F588" s="47">
        <v>803</v>
      </c>
      <c r="G588" s="48">
        <v>448883.69</v>
      </c>
      <c r="H588" s="47">
        <v>743</v>
      </c>
      <c r="I588" s="48">
        <v>415485.84</v>
      </c>
      <c r="J588" s="47">
        <v>714</v>
      </c>
      <c r="K588" s="48">
        <v>399156.78</v>
      </c>
      <c r="L588" s="47">
        <v>714</v>
      </c>
      <c r="M588" s="48">
        <v>399283.9</v>
      </c>
      <c r="N588" s="47">
        <f>F588+H588+J588+L588</f>
        <v>2974</v>
      </c>
      <c r="O588" s="48">
        <f>G588+I588+K588+M588</f>
        <v>1662810.21</v>
      </c>
      <c r="P588" s="48"/>
      <c r="Q588" s="48"/>
      <c r="R588" s="48"/>
      <c r="S588" s="48"/>
    </row>
    <row r="589" spans="1:19" ht="15" customHeight="1" x14ac:dyDescent="0.25">
      <c r="A589" s="116"/>
      <c r="B589" s="21" t="s">
        <v>0</v>
      </c>
      <c r="C589" s="31" t="s">
        <v>116</v>
      </c>
      <c r="D589" s="46"/>
      <c r="E589" s="9" t="s">
        <v>2</v>
      </c>
      <c r="F589" s="47">
        <v>280</v>
      </c>
      <c r="G589" s="48">
        <v>156779.23000000001</v>
      </c>
      <c r="H589" s="47">
        <v>261</v>
      </c>
      <c r="I589" s="48">
        <v>145623.72</v>
      </c>
      <c r="J589" s="47">
        <v>250</v>
      </c>
      <c r="K589" s="48">
        <v>139900.54</v>
      </c>
      <c r="L589" s="47">
        <v>250</v>
      </c>
      <c r="M589" s="48">
        <v>139773.79999999999</v>
      </c>
      <c r="N589" s="48"/>
      <c r="O589" s="48"/>
      <c r="P589" s="47">
        <f>F589+H589+J589+L589</f>
        <v>1041</v>
      </c>
      <c r="Q589" s="48">
        <f>G589+I589+K589+M589</f>
        <v>582077.29</v>
      </c>
      <c r="R589" s="48"/>
      <c r="S589" s="48"/>
    </row>
    <row r="590" spans="1:19" ht="15" customHeight="1" x14ac:dyDescent="0.25">
      <c r="A590" s="116"/>
      <c r="B590" s="39" t="s">
        <v>3</v>
      </c>
      <c r="C590" s="40"/>
      <c r="D590" s="41"/>
      <c r="E590" s="39" t="s">
        <v>1</v>
      </c>
      <c r="F590" s="42">
        <f t="shared" ref="F590:M590" si="212">F591+F592</f>
        <v>96</v>
      </c>
      <c r="G590" s="43">
        <f t="shared" si="212"/>
        <v>725895.71</v>
      </c>
      <c r="H590" s="42">
        <f t="shared" si="212"/>
        <v>91</v>
      </c>
      <c r="I590" s="43">
        <f t="shared" si="212"/>
        <v>711187.95</v>
      </c>
      <c r="J590" s="42">
        <f t="shared" si="212"/>
        <v>86</v>
      </c>
      <c r="K590" s="43">
        <f t="shared" si="212"/>
        <v>646456.78</v>
      </c>
      <c r="L590" s="42">
        <f t="shared" si="212"/>
        <v>83</v>
      </c>
      <c r="M590" s="43">
        <f t="shared" si="212"/>
        <v>634314.34</v>
      </c>
      <c r="N590" s="42"/>
      <c r="O590" s="42"/>
      <c r="P590" s="42"/>
      <c r="Q590" s="42"/>
      <c r="R590" s="44">
        <f>F590+H590+J590+L590</f>
        <v>356</v>
      </c>
      <c r="S590" s="45">
        <f>G590+I590+K590+M590</f>
        <v>2717854.78</v>
      </c>
    </row>
    <row r="591" spans="1:19" ht="15" customHeight="1" x14ac:dyDescent="0.25">
      <c r="A591" s="116"/>
      <c r="B591" s="21" t="s">
        <v>3</v>
      </c>
      <c r="C591" s="49"/>
      <c r="D591" s="46"/>
      <c r="E591" s="9" t="s">
        <v>30</v>
      </c>
      <c r="F591" s="47">
        <v>66</v>
      </c>
      <c r="G591" s="48">
        <v>502543.18</v>
      </c>
      <c r="H591" s="47">
        <v>65</v>
      </c>
      <c r="I591" s="48">
        <v>504133.23</v>
      </c>
      <c r="J591" s="47">
        <v>61</v>
      </c>
      <c r="K591" s="48">
        <v>455834.91</v>
      </c>
      <c r="L591" s="47">
        <v>59</v>
      </c>
      <c r="M591" s="48">
        <v>447272.93</v>
      </c>
      <c r="N591" s="47">
        <f>F591+H591+J591+L591</f>
        <v>251</v>
      </c>
      <c r="O591" s="48">
        <f>G591+I591+K591+M591</f>
        <v>1909784.2499999998</v>
      </c>
      <c r="P591" s="48"/>
      <c r="Q591" s="48"/>
      <c r="R591" s="48"/>
      <c r="S591" s="48"/>
    </row>
    <row r="592" spans="1:19" ht="15" customHeight="1" x14ac:dyDescent="0.25">
      <c r="A592" s="116"/>
      <c r="B592" s="21" t="s">
        <v>3</v>
      </c>
      <c r="C592" s="49"/>
      <c r="D592" s="46"/>
      <c r="E592" s="9" t="s">
        <v>2</v>
      </c>
      <c r="F592" s="47">
        <v>30</v>
      </c>
      <c r="G592" s="48">
        <v>223352.53</v>
      </c>
      <c r="H592" s="47">
        <v>26</v>
      </c>
      <c r="I592" s="48">
        <v>207054.72</v>
      </c>
      <c r="J592" s="47">
        <v>25</v>
      </c>
      <c r="K592" s="48">
        <v>190621.87</v>
      </c>
      <c r="L592" s="47">
        <v>24</v>
      </c>
      <c r="M592" s="48">
        <v>187041.41</v>
      </c>
      <c r="N592" s="48"/>
      <c r="O592" s="48"/>
      <c r="P592" s="47">
        <f>F592+H592+J592+L592</f>
        <v>105</v>
      </c>
      <c r="Q592" s="48">
        <f>G592+I592+K592+M592</f>
        <v>808070.53</v>
      </c>
      <c r="R592" s="48"/>
      <c r="S592" s="48"/>
    </row>
    <row r="593" spans="1:19" ht="15" customHeight="1" x14ac:dyDescent="0.25">
      <c r="A593" s="116"/>
      <c r="B593" s="39" t="s">
        <v>4</v>
      </c>
      <c r="C593" s="40"/>
      <c r="D593" s="41"/>
      <c r="E593" s="39" t="s">
        <v>1</v>
      </c>
      <c r="F593" s="42">
        <f t="shared" ref="F593:M593" si="213">F594+F595</f>
        <v>164</v>
      </c>
      <c r="G593" s="43">
        <f t="shared" si="213"/>
        <v>2253856.63</v>
      </c>
      <c r="H593" s="42">
        <f t="shared" si="213"/>
        <v>150</v>
      </c>
      <c r="I593" s="43">
        <f t="shared" si="213"/>
        <v>2072005.5</v>
      </c>
      <c r="J593" s="42">
        <f t="shared" si="213"/>
        <v>149</v>
      </c>
      <c r="K593" s="43">
        <f t="shared" si="213"/>
        <v>2054866.15</v>
      </c>
      <c r="L593" s="42">
        <f t="shared" si="213"/>
        <v>139</v>
      </c>
      <c r="M593" s="43">
        <f t="shared" si="213"/>
        <v>1924027.86</v>
      </c>
      <c r="N593" s="42"/>
      <c r="O593" s="42"/>
      <c r="P593" s="42"/>
      <c r="Q593" s="42"/>
      <c r="R593" s="44">
        <f>F593+H593+J593+L593</f>
        <v>602</v>
      </c>
      <c r="S593" s="45">
        <f>G593+I593+K593+M593</f>
        <v>8304756.1399999997</v>
      </c>
    </row>
    <row r="594" spans="1:19" ht="15" customHeight="1" x14ac:dyDescent="0.25">
      <c r="A594" s="116"/>
      <c r="B594" s="21" t="s">
        <v>4</v>
      </c>
      <c r="C594" s="31"/>
      <c r="D594" s="46"/>
      <c r="E594" s="9" t="s">
        <v>30</v>
      </c>
      <c r="F594" s="47">
        <v>122</v>
      </c>
      <c r="G594" s="48">
        <v>1678403.87</v>
      </c>
      <c r="H594" s="47">
        <v>111</v>
      </c>
      <c r="I594" s="48">
        <v>1537646.19</v>
      </c>
      <c r="J594" s="47">
        <v>111</v>
      </c>
      <c r="K594" s="48">
        <v>1530219.47</v>
      </c>
      <c r="L594" s="47">
        <v>104</v>
      </c>
      <c r="M594" s="48">
        <v>1435385.86</v>
      </c>
      <c r="N594" s="47">
        <f>F594+H594+J594+L594</f>
        <v>448</v>
      </c>
      <c r="O594" s="48">
        <f>G594+I594+K594+M594</f>
        <v>6181655.3900000006</v>
      </c>
      <c r="P594" s="48"/>
      <c r="Q594" s="48"/>
      <c r="R594" s="48"/>
      <c r="S594" s="48"/>
    </row>
    <row r="595" spans="1:19" ht="15" customHeight="1" x14ac:dyDescent="0.25">
      <c r="A595" s="116"/>
      <c r="B595" s="21" t="s">
        <v>4</v>
      </c>
      <c r="C595" s="31"/>
      <c r="D595" s="46"/>
      <c r="E595" s="9" t="s">
        <v>2</v>
      </c>
      <c r="F595" s="47">
        <v>42</v>
      </c>
      <c r="G595" s="48">
        <v>575452.76</v>
      </c>
      <c r="H595" s="47">
        <v>39</v>
      </c>
      <c r="I595" s="48">
        <v>534359.31000000006</v>
      </c>
      <c r="J595" s="47">
        <v>38</v>
      </c>
      <c r="K595" s="48">
        <v>524646.68000000005</v>
      </c>
      <c r="L595" s="47">
        <v>35</v>
      </c>
      <c r="M595" s="48">
        <v>488642</v>
      </c>
      <c r="N595" s="48"/>
      <c r="O595" s="48"/>
      <c r="P595" s="47">
        <f>F595+H595+J595+L595</f>
        <v>154</v>
      </c>
      <c r="Q595" s="48">
        <f>G595+I595+K595+M595</f>
        <v>2123100.75</v>
      </c>
      <c r="R595" s="48"/>
      <c r="S595" s="48"/>
    </row>
    <row r="596" spans="1:19" ht="15" customHeight="1" x14ac:dyDescent="0.25">
      <c r="A596" s="116"/>
      <c r="B596" s="39" t="s">
        <v>8</v>
      </c>
      <c r="C596" s="40"/>
      <c r="D596" s="41"/>
      <c r="E596" s="39" t="s">
        <v>1</v>
      </c>
      <c r="F596" s="42">
        <f t="shared" ref="F596:M596" si="214">F597+F598</f>
        <v>577</v>
      </c>
      <c r="G596" s="43">
        <f t="shared" si="214"/>
        <v>1406004.45</v>
      </c>
      <c r="H596" s="42">
        <f t="shared" si="214"/>
        <v>537</v>
      </c>
      <c r="I596" s="43">
        <f t="shared" si="214"/>
        <v>1373430.21</v>
      </c>
      <c r="J596" s="42">
        <f t="shared" si="214"/>
        <v>513</v>
      </c>
      <c r="K596" s="43">
        <f t="shared" si="214"/>
        <v>1256783.97</v>
      </c>
      <c r="L596" s="42">
        <f t="shared" si="214"/>
        <v>514</v>
      </c>
      <c r="M596" s="43">
        <f t="shared" si="214"/>
        <v>1259115.54</v>
      </c>
      <c r="N596" s="42"/>
      <c r="O596" s="42"/>
      <c r="P596" s="42"/>
      <c r="Q596" s="42"/>
      <c r="R596" s="44">
        <f>F596+H596+J596+L596</f>
        <v>2141</v>
      </c>
      <c r="S596" s="45">
        <f>G596+I596+K596+M596</f>
        <v>5295334.17</v>
      </c>
    </row>
    <row r="597" spans="1:19" ht="15" customHeight="1" x14ac:dyDescent="0.25">
      <c r="A597" s="116"/>
      <c r="B597" s="21" t="s">
        <v>8</v>
      </c>
      <c r="C597" s="31"/>
      <c r="D597" s="46"/>
      <c r="E597" s="9" t="s">
        <v>30</v>
      </c>
      <c r="F597" s="47">
        <v>424</v>
      </c>
      <c r="G597" s="48">
        <v>1032347.39</v>
      </c>
      <c r="H597" s="47">
        <v>395</v>
      </c>
      <c r="I597" s="48">
        <v>1010769.76</v>
      </c>
      <c r="J597" s="47">
        <v>377</v>
      </c>
      <c r="K597" s="48">
        <v>924358.18</v>
      </c>
      <c r="L597" s="47">
        <v>377</v>
      </c>
      <c r="M597" s="48">
        <v>924495.4</v>
      </c>
      <c r="N597" s="47">
        <f>F597+H597+J597+L597</f>
        <v>1573</v>
      </c>
      <c r="O597" s="48">
        <f>G597+I597+K597+M597</f>
        <v>3891970.73</v>
      </c>
      <c r="P597" s="48"/>
      <c r="Q597" s="48"/>
      <c r="R597" s="48"/>
      <c r="S597" s="48"/>
    </row>
    <row r="598" spans="1:19" ht="15" customHeight="1" x14ac:dyDescent="0.25">
      <c r="A598" s="116"/>
      <c r="B598" s="21" t="s">
        <v>8</v>
      </c>
      <c r="C598" s="31"/>
      <c r="D598" s="46"/>
      <c r="E598" s="9" t="s">
        <v>2</v>
      </c>
      <c r="F598" s="47">
        <v>153</v>
      </c>
      <c r="G598" s="48">
        <v>373657.06</v>
      </c>
      <c r="H598" s="47">
        <v>142</v>
      </c>
      <c r="I598" s="48">
        <v>362660.45</v>
      </c>
      <c r="J598" s="47">
        <v>136</v>
      </c>
      <c r="K598" s="48">
        <v>332425.78999999998</v>
      </c>
      <c r="L598" s="47">
        <v>137</v>
      </c>
      <c r="M598" s="48">
        <v>334620.14</v>
      </c>
      <c r="N598" s="48"/>
      <c r="O598" s="48"/>
      <c r="P598" s="47">
        <f>F598+H598+J598+L598</f>
        <v>568</v>
      </c>
      <c r="Q598" s="48">
        <f>G598+I598+K598+M598</f>
        <v>1403363.44</v>
      </c>
      <c r="R598" s="48"/>
      <c r="S598" s="48"/>
    </row>
    <row r="599" spans="1:19" ht="15" customHeight="1" x14ac:dyDescent="0.25">
      <c r="A599" s="116"/>
      <c r="B599" s="39" t="s">
        <v>0</v>
      </c>
      <c r="C599" s="40" t="s">
        <v>117</v>
      </c>
      <c r="D599" s="41" t="s">
        <v>110</v>
      </c>
      <c r="E599" s="39" t="s">
        <v>1</v>
      </c>
      <c r="F599" s="42">
        <f t="shared" ref="F599:M599" si="215">F600+F601</f>
        <v>15</v>
      </c>
      <c r="G599" s="43">
        <f t="shared" si="215"/>
        <v>16644</v>
      </c>
      <c r="H599" s="42">
        <f t="shared" si="215"/>
        <v>14</v>
      </c>
      <c r="I599" s="43">
        <f t="shared" si="215"/>
        <v>15534.400000000001</v>
      </c>
      <c r="J599" s="42">
        <f t="shared" si="215"/>
        <v>16</v>
      </c>
      <c r="K599" s="43">
        <f t="shared" si="215"/>
        <v>17753.599999999999</v>
      </c>
      <c r="L599" s="42">
        <f t="shared" si="215"/>
        <v>14</v>
      </c>
      <c r="M599" s="43">
        <f t="shared" si="215"/>
        <v>15534.4</v>
      </c>
      <c r="N599" s="42"/>
      <c r="O599" s="42"/>
      <c r="P599" s="42"/>
      <c r="Q599" s="42"/>
      <c r="R599" s="44">
        <f>F599+H599+J599+L599</f>
        <v>59</v>
      </c>
      <c r="S599" s="45">
        <f>G599+I599+K599+M599</f>
        <v>65466.400000000001</v>
      </c>
    </row>
    <row r="600" spans="1:19" ht="15" customHeight="1" x14ac:dyDescent="0.25">
      <c r="A600" s="116"/>
      <c r="B600" s="21" t="s">
        <v>0</v>
      </c>
      <c r="C600" s="31" t="s">
        <v>117</v>
      </c>
      <c r="D600" s="46" t="s">
        <v>110</v>
      </c>
      <c r="E600" s="9" t="s">
        <v>30</v>
      </c>
      <c r="F600" s="47">
        <v>12</v>
      </c>
      <c r="G600" s="48">
        <v>13315.2</v>
      </c>
      <c r="H600" s="47">
        <v>11</v>
      </c>
      <c r="I600" s="48">
        <v>12427.52</v>
      </c>
      <c r="J600" s="47">
        <v>13</v>
      </c>
      <c r="K600" s="48">
        <v>14202.88</v>
      </c>
      <c r="L600" s="47">
        <v>8</v>
      </c>
      <c r="M600" s="48">
        <v>9320.64</v>
      </c>
      <c r="N600" s="47">
        <f>F600+H600+J600+L600</f>
        <v>44</v>
      </c>
      <c r="O600" s="48">
        <f>G600+I600+K600+M600</f>
        <v>49266.239999999998</v>
      </c>
      <c r="P600" s="48"/>
      <c r="Q600" s="48"/>
      <c r="R600" s="48"/>
      <c r="S600" s="48"/>
    </row>
    <row r="601" spans="1:19" ht="15" customHeight="1" x14ac:dyDescent="0.25">
      <c r="A601" s="116"/>
      <c r="B601" s="21" t="s">
        <v>0</v>
      </c>
      <c r="C601" s="31" t="s">
        <v>117</v>
      </c>
      <c r="D601" s="46" t="s">
        <v>110</v>
      </c>
      <c r="E601" s="9" t="s">
        <v>2</v>
      </c>
      <c r="F601" s="47">
        <v>3</v>
      </c>
      <c r="G601" s="48">
        <v>3328.8</v>
      </c>
      <c r="H601" s="47">
        <v>3</v>
      </c>
      <c r="I601" s="48">
        <v>3106.88</v>
      </c>
      <c r="J601" s="47">
        <v>3</v>
      </c>
      <c r="K601" s="48">
        <v>3550.72</v>
      </c>
      <c r="L601" s="47">
        <v>6</v>
      </c>
      <c r="M601" s="48">
        <v>6213.76</v>
      </c>
      <c r="N601" s="48"/>
      <c r="O601" s="48"/>
      <c r="P601" s="47">
        <f>F601+H601+J601+L601</f>
        <v>15</v>
      </c>
      <c r="Q601" s="48">
        <f>G601+I601+K601+M601</f>
        <v>16200.16</v>
      </c>
      <c r="R601" s="48"/>
      <c r="S601" s="48"/>
    </row>
    <row r="602" spans="1:19" ht="15" customHeight="1" x14ac:dyDescent="0.25">
      <c r="A602" s="111"/>
      <c r="B602" s="51"/>
      <c r="C602" s="52"/>
      <c r="D602" s="53"/>
      <c r="E602" s="51"/>
      <c r="F602" s="54"/>
      <c r="G602" s="55"/>
      <c r="H602" s="54"/>
      <c r="I602" s="55"/>
      <c r="J602" s="54"/>
      <c r="K602" s="55"/>
      <c r="L602" s="54"/>
      <c r="M602" s="59" t="s">
        <v>77</v>
      </c>
      <c r="N602" s="57">
        <f t="shared" ref="N602:S602" si="216">SUM(N575:N601)</f>
        <v>21104</v>
      </c>
      <c r="O602" s="58">
        <f t="shared" si="216"/>
        <v>24149864.370000001</v>
      </c>
      <c r="P602" s="57">
        <f t="shared" si="216"/>
        <v>7646</v>
      </c>
      <c r="Q602" s="58">
        <f t="shared" si="216"/>
        <v>8713831.6100000013</v>
      </c>
      <c r="R602" s="57">
        <f t="shared" si="216"/>
        <v>28750</v>
      </c>
      <c r="S602" s="58">
        <f t="shared" si="216"/>
        <v>32863695.979999997</v>
      </c>
    </row>
    <row r="603" spans="1:19" ht="15" customHeight="1" x14ac:dyDescent="0.25">
      <c r="A603" s="112" t="s">
        <v>78</v>
      </c>
      <c r="B603" s="39" t="s">
        <v>0</v>
      </c>
      <c r="C603" s="40" t="s">
        <v>118</v>
      </c>
      <c r="D603" s="41"/>
      <c r="E603" s="39" t="s">
        <v>1</v>
      </c>
      <c r="F603" s="42">
        <f t="shared" ref="F603:M603" si="217">F604+F605</f>
        <v>12015</v>
      </c>
      <c r="G603" s="43">
        <f t="shared" si="217"/>
        <v>3090385.14</v>
      </c>
      <c r="H603" s="42">
        <f t="shared" si="217"/>
        <v>12013</v>
      </c>
      <c r="I603" s="43">
        <f t="shared" si="217"/>
        <v>3089927.2800000003</v>
      </c>
      <c r="J603" s="42">
        <f t="shared" si="217"/>
        <v>12011</v>
      </c>
      <c r="K603" s="43">
        <f t="shared" si="217"/>
        <v>3089570.1</v>
      </c>
      <c r="L603" s="42">
        <f t="shared" si="217"/>
        <v>11998</v>
      </c>
      <c r="M603" s="43">
        <f t="shared" si="217"/>
        <v>3086134.02</v>
      </c>
      <c r="N603" s="42"/>
      <c r="O603" s="42"/>
      <c r="P603" s="42"/>
      <c r="Q603" s="42"/>
      <c r="R603" s="44">
        <f>F603+H603+J603+L603</f>
        <v>48037</v>
      </c>
      <c r="S603" s="45">
        <f>G603+I603+K603+M603</f>
        <v>12356016.539999999</v>
      </c>
    </row>
    <row r="604" spans="1:19" ht="15" customHeight="1" x14ac:dyDescent="0.25">
      <c r="A604" s="113"/>
      <c r="B604" s="21" t="s">
        <v>0</v>
      </c>
      <c r="C604" s="31" t="s">
        <v>118</v>
      </c>
      <c r="D604" s="46"/>
      <c r="E604" s="9" t="s">
        <v>30</v>
      </c>
      <c r="F604" s="47">
        <v>8851</v>
      </c>
      <c r="G604" s="48">
        <v>2276450.6800000002</v>
      </c>
      <c r="H604" s="47">
        <v>8850</v>
      </c>
      <c r="I604" s="48">
        <v>2276313</v>
      </c>
      <c r="J604" s="47">
        <v>8842</v>
      </c>
      <c r="K604" s="48">
        <v>2274416.2000000002</v>
      </c>
      <c r="L604" s="47">
        <v>8832</v>
      </c>
      <c r="M604" s="48">
        <v>2271887.19</v>
      </c>
      <c r="N604" s="47">
        <f>F604+H604+J604+L604</f>
        <v>35375</v>
      </c>
      <c r="O604" s="48">
        <f>G604+I604+K604+M604</f>
        <v>9099067.0700000003</v>
      </c>
      <c r="P604" s="48"/>
      <c r="Q604" s="48"/>
      <c r="R604" s="48"/>
      <c r="S604" s="48"/>
    </row>
    <row r="605" spans="1:19" ht="15" customHeight="1" x14ac:dyDescent="0.25">
      <c r="A605" s="113"/>
      <c r="B605" s="21" t="s">
        <v>0</v>
      </c>
      <c r="C605" s="31" t="s">
        <v>118</v>
      </c>
      <c r="D605" s="46"/>
      <c r="E605" s="9" t="s">
        <v>2</v>
      </c>
      <c r="F605" s="47">
        <v>3164</v>
      </c>
      <c r="G605" s="48">
        <v>813934.46</v>
      </c>
      <c r="H605" s="47">
        <v>3163</v>
      </c>
      <c r="I605" s="48">
        <v>813614.28</v>
      </c>
      <c r="J605" s="47">
        <v>3169</v>
      </c>
      <c r="K605" s="48">
        <v>815153.9</v>
      </c>
      <c r="L605" s="47">
        <v>3166</v>
      </c>
      <c r="M605" s="48">
        <v>814246.83</v>
      </c>
      <c r="N605" s="48"/>
      <c r="O605" s="48"/>
      <c r="P605" s="47">
        <f>F605+H605+J605+L605</f>
        <v>12662</v>
      </c>
      <c r="Q605" s="48">
        <f>G605+I605+K605+M605</f>
        <v>3256949.47</v>
      </c>
      <c r="R605" s="48"/>
      <c r="S605" s="48"/>
    </row>
    <row r="606" spans="1:19" ht="15" customHeight="1" x14ac:dyDescent="0.25">
      <c r="A606" s="113"/>
      <c r="B606" s="39" t="s">
        <v>0</v>
      </c>
      <c r="C606" s="40" t="s">
        <v>114</v>
      </c>
      <c r="D606" s="41"/>
      <c r="E606" s="39" t="s">
        <v>1</v>
      </c>
      <c r="F606" s="42">
        <f t="shared" ref="F606:M606" si="218">F607+F608</f>
        <v>1754</v>
      </c>
      <c r="G606" s="43">
        <f t="shared" si="218"/>
        <v>3712206.45</v>
      </c>
      <c r="H606" s="42">
        <f t="shared" si="218"/>
        <v>1755</v>
      </c>
      <c r="I606" s="43">
        <f t="shared" si="218"/>
        <v>3714195.07</v>
      </c>
      <c r="J606" s="42">
        <f t="shared" si="218"/>
        <v>1754</v>
      </c>
      <c r="K606" s="43">
        <f t="shared" si="218"/>
        <v>3712206.4499999997</v>
      </c>
      <c r="L606" s="42">
        <f t="shared" si="218"/>
        <v>1753</v>
      </c>
      <c r="M606" s="43">
        <f t="shared" si="218"/>
        <v>3705906.81</v>
      </c>
      <c r="N606" s="42"/>
      <c r="O606" s="42"/>
      <c r="P606" s="42"/>
      <c r="Q606" s="42"/>
      <c r="R606" s="44">
        <f>F606+H606+J606+L606</f>
        <v>7016</v>
      </c>
      <c r="S606" s="45">
        <f>G606+I606+K606+M606</f>
        <v>14844514.779999999</v>
      </c>
    </row>
    <row r="607" spans="1:19" ht="15" customHeight="1" x14ac:dyDescent="0.25">
      <c r="A607" s="113"/>
      <c r="B607" s="21" t="s">
        <v>0</v>
      </c>
      <c r="C607" s="31" t="s">
        <v>114</v>
      </c>
      <c r="D607" s="46"/>
      <c r="E607" s="9" t="s">
        <v>30</v>
      </c>
      <c r="F607" s="47">
        <v>1293</v>
      </c>
      <c r="G607" s="48">
        <v>2736237.02</v>
      </c>
      <c r="H607" s="47">
        <v>1293</v>
      </c>
      <c r="I607" s="48">
        <v>2737153.94</v>
      </c>
      <c r="J607" s="47">
        <v>1292</v>
      </c>
      <c r="K607" s="48">
        <v>2735102.09</v>
      </c>
      <c r="L607" s="47">
        <v>1291</v>
      </c>
      <c r="M607" s="48">
        <v>2729129.52</v>
      </c>
      <c r="N607" s="47">
        <f>F607+H607+J607+L607</f>
        <v>5169</v>
      </c>
      <c r="O607" s="48">
        <f>G607+I607+K607+M607</f>
        <v>10937622.57</v>
      </c>
      <c r="P607" s="48"/>
      <c r="Q607" s="48"/>
      <c r="R607" s="48"/>
      <c r="S607" s="48"/>
    </row>
    <row r="608" spans="1:19" ht="15" customHeight="1" x14ac:dyDescent="0.25">
      <c r="A608" s="113"/>
      <c r="B608" s="21" t="s">
        <v>0</v>
      </c>
      <c r="C608" s="31" t="s">
        <v>114</v>
      </c>
      <c r="D608" s="46"/>
      <c r="E608" s="9" t="s">
        <v>2</v>
      </c>
      <c r="F608" s="47">
        <v>461</v>
      </c>
      <c r="G608" s="48">
        <v>975969.43</v>
      </c>
      <c r="H608" s="47">
        <v>462</v>
      </c>
      <c r="I608" s="48">
        <v>977041.13</v>
      </c>
      <c r="J608" s="47">
        <v>462</v>
      </c>
      <c r="K608" s="48">
        <v>977104.36</v>
      </c>
      <c r="L608" s="47">
        <v>462</v>
      </c>
      <c r="M608" s="48">
        <v>976777.29</v>
      </c>
      <c r="N608" s="48"/>
      <c r="O608" s="48"/>
      <c r="P608" s="47">
        <f>F608+H608+J608+L608</f>
        <v>1847</v>
      </c>
      <c r="Q608" s="48">
        <f>G608+I608+K608+M608</f>
        <v>3906892.21</v>
      </c>
      <c r="R608" s="48"/>
      <c r="S608" s="48"/>
    </row>
    <row r="609" spans="1:19" ht="15" customHeight="1" x14ac:dyDescent="0.25">
      <c r="A609" s="113"/>
      <c r="B609" s="39" t="s">
        <v>0</v>
      </c>
      <c r="C609" s="40" t="s">
        <v>111</v>
      </c>
      <c r="D609" s="41"/>
      <c r="E609" s="39" t="s">
        <v>1</v>
      </c>
      <c r="F609" s="42">
        <f t="shared" ref="F609:M609" si="219">F610+F611</f>
        <v>3100</v>
      </c>
      <c r="G609" s="43">
        <f t="shared" si="219"/>
        <v>4330087.01</v>
      </c>
      <c r="H609" s="42">
        <f t="shared" si="219"/>
        <v>3104</v>
      </c>
      <c r="I609" s="43">
        <f t="shared" si="219"/>
        <v>4331211.16</v>
      </c>
      <c r="J609" s="42">
        <f t="shared" si="219"/>
        <v>3103</v>
      </c>
      <c r="K609" s="43">
        <f t="shared" si="219"/>
        <v>4330087.01</v>
      </c>
      <c r="L609" s="42">
        <f t="shared" si="219"/>
        <v>3107</v>
      </c>
      <c r="M609" s="43">
        <f t="shared" si="219"/>
        <v>4336596.42</v>
      </c>
      <c r="N609" s="42"/>
      <c r="O609" s="42"/>
      <c r="P609" s="42"/>
      <c r="Q609" s="42"/>
      <c r="R609" s="44">
        <f>F609+H609+J609+L609</f>
        <v>12414</v>
      </c>
      <c r="S609" s="45">
        <f>G609+I609+K609+M609</f>
        <v>17327981.600000001</v>
      </c>
    </row>
    <row r="610" spans="1:19" ht="15" customHeight="1" x14ac:dyDescent="0.25">
      <c r="A610" s="113"/>
      <c r="B610" s="21" t="s">
        <v>0</v>
      </c>
      <c r="C610" s="31" t="s">
        <v>111</v>
      </c>
      <c r="D610" s="46"/>
      <c r="E610" s="9" t="s">
        <v>30</v>
      </c>
      <c r="F610" s="47">
        <v>2285</v>
      </c>
      <c r="G610" s="48">
        <v>3191671.73</v>
      </c>
      <c r="H610" s="47">
        <v>2287</v>
      </c>
      <c r="I610" s="48">
        <v>3191860.28</v>
      </c>
      <c r="J610" s="47">
        <v>2286</v>
      </c>
      <c r="K610" s="48">
        <v>3190347.9</v>
      </c>
      <c r="L610" s="47">
        <v>2288</v>
      </c>
      <c r="M610" s="48">
        <v>3193586.32</v>
      </c>
      <c r="N610" s="47">
        <f>F610+H610+J610+L610</f>
        <v>9146</v>
      </c>
      <c r="O610" s="48">
        <f>G610+I610+K610+M610</f>
        <v>12767466.23</v>
      </c>
      <c r="P610" s="48"/>
      <c r="Q610" s="48"/>
      <c r="R610" s="48"/>
      <c r="S610" s="48"/>
    </row>
    <row r="611" spans="1:19" ht="15" customHeight="1" x14ac:dyDescent="0.25">
      <c r="A611" s="113"/>
      <c r="B611" s="21" t="s">
        <v>0</v>
      </c>
      <c r="C611" s="31" t="s">
        <v>111</v>
      </c>
      <c r="D611" s="46"/>
      <c r="E611" s="9" t="s">
        <v>2</v>
      </c>
      <c r="F611" s="47">
        <v>815</v>
      </c>
      <c r="G611" s="48">
        <v>1138415.28</v>
      </c>
      <c r="H611" s="47">
        <v>817</v>
      </c>
      <c r="I611" s="48">
        <v>1139350.8799999999</v>
      </c>
      <c r="J611" s="47">
        <v>817</v>
      </c>
      <c r="K611" s="48">
        <v>1139739.1100000001</v>
      </c>
      <c r="L611" s="47">
        <v>819</v>
      </c>
      <c r="M611" s="48">
        <v>1143010.1000000001</v>
      </c>
      <c r="N611" s="48"/>
      <c r="O611" s="48"/>
      <c r="P611" s="47">
        <f>F611+H611+J611+L611</f>
        <v>3268</v>
      </c>
      <c r="Q611" s="48">
        <f>G611+I611+K611+M611</f>
        <v>4560515.370000001</v>
      </c>
      <c r="R611" s="48"/>
      <c r="S611" s="48"/>
    </row>
    <row r="612" spans="1:19" ht="15" customHeight="1" x14ac:dyDescent="0.25">
      <c r="A612" s="113"/>
      <c r="B612" s="39" t="s">
        <v>0</v>
      </c>
      <c r="C612" s="40" t="s">
        <v>117</v>
      </c>
      <c r="D612" s="41"/>
      <c r="E612" s="39" t="s">
        <v>1</v>
      </c>
      <c r="F612" s="42">
        <f t="shared" ref="F612:M612" si="220">F613+F614</f>
        <v>10824</v>
      </c>
      <c r="G612" s="43">
        <f t="shared" si="220"/>
        <v>8765693.8200000003</v>
      </c>
      <c r="H612" s="42">
        <f t="shared" si="220"/>
        <v>10821</v>
      </c>
      <c r="I612" s="43">
        <f t="shared" si="220"/>
        <v>8764170.4800000004</v>
      </c>
      <c r="J612" s="42">
        <f t="shared" si="220"/>
        <v>10818</v>
      </c>
      <c r="K612" s="43">
        <f t="shared" si="220"/>
        <v>8761723.8900000006</v>
      </c>
      <c r="L612" s="42">
        <f t="shared" si="220"/>
        <v>10797</v>
      </c>
      <c r="M612" s="43">
        <f t="shared" si="220"/>
        <v>8746347.129999999</v>
      </c>
      <c r="N612" s="42"/>
      <c r="O612" s="42"/>
      <c r="P612" s="42"/>
      <c r="Q612" s="42"/>
      <c r="R612" s="44">
        <f>F612+H612+J612+L612</f>
        <v>43260</v>
      </c>
      <c r="S612" s="45">
        <f>G612+I612+K612+M612</f>
        <v>35037935.32</v>
      </c>
    </row>
    <row r="613" spans="1:19" ht="15" customHeight="1" x14ac:dyDescent="0.25">
      <c r="A613" s="113"/>
      <c r="B613" s="21" t="s">
        <v>0</v>
      </c>
      <c r="C613" s="31" t="s">
        <v>117</v>
      </c>
      <c r="D613" s="46"/>
      <c r="E613" s="9" t="s">
        <v>30</v>
      </c>
      <c r="F613" s="47">
        <v>7976</v>
      </c>
      <c r="G613" s="48">
        <v>6459486.5300000003</v>
      </c>
      <c r="H613" s="47">
        <v>7973</v>
      </c>
      <c r="I613" s="48">
        <v>6457364.6900000004</v>
      </c>
      <c r="J613" s="47">
        <v>7970</v>
      </c>
      <c r="K613" s="48">
        <v>6455109.4699999997</v>
      </c>
      <c r="L613" s="47">
        <v>7955</v>
      </c>
      <c r="M613" s="48">
        <v>6444377.8700000001</v>
      </c>
      <c r="N613" s="47">
        <f>F613+H613+J613+L613</f>
        <v>31874</v>
      </c>
      <c r="O613" s="48">
        <f>G613+I613+K613+M613</f>
        <v>25816338.560000002</v>
      </c>
      <c r="P613" s="48"/>
      <c r="Q613" s="48"/>
      <c r="R613" s="48"/>
      <c r="S613" s="48"/>
    </row>
    <row r="614" spans="1:19" ht="15" customHeight="1" x14ac:dyDescent="0.25">
      <c r="A614" s="113"/>
      <c r="B614" s="21" t="s">
        <v>0</v>
      </c>
      <c r="C614" s="31" t="s">
        <v>117</v>
      </c>
      <c r="D614" s="46"/>
      <c r="E614" s="9" t="s">
        <v>2</v>
      </c>
      <c r="F614" s="47">
        <v>2848</v>
      </c>
      <c r="G614" s="48">
        <v>2306207.29</v>
      </c>
      <c r="H614" s="47">
        <v>2848</v>
      </c>
      <c r="I614" s="48">
        <v>2306805.79</v>
      </c>
      <c r="J614" s="47">
        <v>2848</v>
      </c>
      <c r="K614" s="48">
        <v>2306614.42</v>
      </c>
      <c r="L614" s="47">
        <v>2842</v>
      </c>
      <c r="M614" s="48">
        <v>2301969.2599999998</v>
      </c>
      <c r="N614" s="48"/>
      <c r="O614" s="48"/>
      <c r="P614" s="47">
        <f>F614+H614+J614+L614</f>
        <v>11386</v>
      </c>
      <c r="Q614" s="48">
        <f>G614+I614+K614+M614</f>
        <v>9221596.7599999998</v>
      </c>
      <c r="R614" s="48"/>
      <c r="S614" s="48"/>
    </row>
    <row r="615" spans="1:19" ht="15" customHeight="1" x14ac:dyDescent="0.25">
      <c r="A615" s="113"/>
      <c r="B615" s="39" t="s">
        <v>0</v>
      </c>
      <c r="C615" s="40" t="s">
        <v>116</v>
      </c>
      <c r="D615" s="60"/>
      <c r="E615" s="39" t="s">
        <v>1</v>
      </c>
      <c r="F615" s="42">
        <f t="shared" ref="F615:M615" si="221">F616+F617</f>
        <v>5091</v>
      </c>
      <c r="G615" s="43">
        <f t="shared" si="221"/>
        <v>3257777.58</v>
      </c>
      <c r="H615" s="42">
        <f t="shared" si="221"/>
        <v>5091</v>
      </c>
      <c r="I615" s="43">
        <f t="shared" si="221"/>
        <v>3257777.58</v>
      </c>
      <c r="J615" s="42">
        <f t="shared" si="221"/>
        <v>5091</v>
      </c>
      <c r="K615" s="43">
        <f t="shared" si="221"/>
        <v>3257777.58</v>
      </c>
      <c r="L615" s="42">
        <f t="shared" si="221"/>
        <v>5078</v>
      </c>
      <c r="M615" s="43">
        <f t="shared" si="221"/>
        <v>3251826.59</v>
      </c>
      <c r="N615" s="42"/>
      <c r="O615" s="42"/>
      <c r="P615" s="42"/>
      <c r="Q615" s="42"/>
      <c r="R615" s="44">
        <f>F615+H615+J615+L615</f>
        <v>20351</v>
      </c>
      <c r="S615" s="45">
        <f>G615+I615+K615+M615</f>
        <v>13025159.33</v>
      </c>
    </row>
    <row r="616" spans="1:19" ht="15" customHeight="1" x14ac:dyDescent="0.25">
      <c r="A616" s="113"/>
      <c r="B616" s="21" t="s">
        <v>0</v>
      </c>
      <c r="C616" s="31" t="s">
        <v>116</v>
      </c>
      <c r="D616" s="46"/>
      <c r="E616" s="9" t="s">
        <v>30</v>
      </c>
      <c r="F616" s="47">
        <v>3748</v>
      </c>
      <c r="G616" s="48">
        <v>2398662.83</v>
      </c>
      <c r="H616" s="47">
        <v>3748</v>
      </c>
      <c r="I616" s="48">
        <v>2398662.83</v>
      </c>
      <c r="J616" s="47">
        <v>3750</v>
      </c>
      <c r="K616" s="48">
        <v>2399549.09</v>
      </c>
      <c r="L616" s="47">
        <v>3742</v>
      </c>
      <c r="M616" s="48">
        <v>2396304.4</v>
      </c>
      <c r="N616" s="47">
        <f>F616+H616+J616+L616</f>
        <v>14988</v>
      </c>
      <c r="O616" s="48">
        <f>G616+I616+K616+M616</f>
        <v>9593179.1500000004</v>
      </c>
      <c r="P616" s="48"/>
      <c r="Q616" s="48"/>
      <c r="R616" s="48"/>
      <c r="S616" s="48"/>
    </row>
    <row r="617" spans="1:19" ht="15" customHeight="1" x14ac:dyDescent="0.25">
      <c r="A617" s="113"/>
      <c r="B617" s="21" t="s">
        <v>0</v>
      </c>
      <c r="C617" s="31" t="s">
        <v>116</v>
      </c>
      <c r="D617" s="46"/>
      <c r="E617" s="9" t="s">
        <v>2</v>
      </c>
      <c r="F617" s="47">
        <v>1343</v>
      </c>
      <c r="G617" s="48">
        <v>859114.75</v>
      </c>
      <c r="H617" s="47">
        <v>1343</v>
      </c>
      <c r="I617" s="48">
        <v>859114.75</v>
      </c>
      <c r="J617" s="47">
        <v>1341</v>
      </c>
      <c r="K617" s="48">
        <v>858228.49</v>
      </c>
      <c r="L617" s="47">
        <v>1336</v>
      </c>
      <c r="M617" s="48">
        <v>855522.19</v>
      </c>
      <c r="N617" s="48"/>
      <c r="O617" s="48"/>
      <c r="P617" s="47">
        <f>F617+H617+J617+L617</f>
        <v>5363</v>
      </c>
      <c r="Q617" s="48">
        <f>G617+I617+K617+M617</f>
        <v>3431980.18</v>
      </c>
      <c r="R617" s="48"/>
      <c r="S617" s="48"/>
    </row>
    <row r="618" spans="1:19" ht="15" customHeight="1" x14ac:dyDescent="0.25">
      <c r="A618" s="113"/>
      <c r="B618" s="39" t="s">
        <v>3</v>
      </c>
      <c r="C618" s="40"/>
      <c r="D618" s="41"/>
      <c r="E618" s="39" t="s">
        <v>1</v>
      </c>
      <c r="F618" s="42">
        <f t="shared" ref="F618:M618" si="222">F619+F620</f>
        <v>385</v>
      </c>
      <c r="G618" s="43">
        <f t="shared" si="222"/>
        <v>3463462.14</v>
      </c>
      <c r="H618" s="42">
        <f t="shared" si="222"/>
        <v>385</v>
      </c>
      <c r="I618" s="43">
        <f t="shared" si="222"/>
        <v>3463462.14</v>
      </c>
      <c r="J618" s="42">
        <f t="shared" si="222"/>
        <v>380</v>
      </c>
      <c r="K618" s="43">
        <f t="shared" si="222"/>
        <v>3424278.3899999997</v>
      </c>
      <c r="L618" s="42">
        <f t="shared" si="222"/>
        <v>377</v>
      </c>
      <c r="M618" s="43">
        <f t="shared" si="222"/>
        <v>3404973.2699999996</v>
      </c>
      <c r="N618" s="42"/>
      <c r="O618" s="42"/>
      <c r="P618" s="42"/>
      <c r="Q618" s="42"/>
      <c r="R618" s="44">
        <f>F618+H618+J618+L618</f>
        <v>1527</v>
      </c>
      <c r="S618" s="45">
        <f>G618+I618+K618+M618</f>
        <v>13756175.939999999</v>
      </c>
    </row>
    <row r="619" spans="1:19" ht="15" customHeight="1" x14ac:dyDescent="0.25">
      <c r="A619" s="113"/>
      <c r="B619" s="21" t="s">
        <v>3</v>
      </c>
      <c r="C619" s="49"/>
      <c r="D619" s="46"/>
      <c r="E619" s="9" t="s">
        <v>30</v>
      </c>
      <c r="F619" s="47">
        <v>285</v>
      </c>
      <c r="G619" s="48">
        <v>2563507.41</v>
      </c>
      <c r="H619" s="47">
        <v>285</v>
      </c>
      <c r="I619" s="48">
        <v>2563507.41</v>
      </c>
      <c r="J619" s="47">
        <v>281</v>
      </c>
      <c r="K619" s="48">
        <v>2532163.7599999998</v>
      </c>
      <c r="L619" s="47">
        <v>278</v>
      </c>
      <c r="M619" s="48">
        <v>2508451.0499999998</v>
      </c>
      <c r="N619" s="47">
        <f>F619+H619+J619+L619</f>
        <v>1129</v>
      </c>
      <c r="O619" s="48">
        <f>G619+I619+K619+M619</f>
        <v>10167629.629999999</v>
      </c>
      <c r="P619" s="48"/>
      <c r="Q619" s="48"/>
      <c r="R619" s="48"/>
      <c r="S619" s="48"/>
    </row>
    <row r="620" spans="1:19" ht="15" customHeight="1" x14ac:dyDescent="0.25">
      <c r="A620" s="113"/>
      <c r="B620" s="21" t="s">
        <v>3</v>
      </c>
      <c r="C620" s="49"/>
      <c r="D620" s="46"/>
      <c r="E620" s="9" t="s">
        <v>2</v>
      </c>
      <c r="F620" s="47">
        <v>100</v>
      </c>
      <c r="G620" s="48">
        <v>899954.73</v>
      </c>
      <c r="H620" s="47">
        <v>100</v>
      </c>
      <c r="I620" s="48">
        <v>899954.73</v>
      </c>
      <c r="J620" s="47">
        <v>99</v>
      </c>
      <c r="K620" s="48">
        <v>892114.63</v>
      </c>
      <c r="L620" s="47">
        <v>99</v>
      </c>
      <c r="M620" s="48">
        <v>896522.22</v>
      </c>
      <c r="N620" s="48"/>
      <c r="O620" s="48"/>
      <c r="P620" s="47">
        <f>F620+H620+J620+L620</f>
        <v>398</v>
      </c>
      <c r="Q620" s="48">
        <f>G620+I620+K620+M620</f>
        <v>3588546.3099999996</v>
      </c>
      <c r="R620" s="48"/>
      <c r="S620" s="48"/>
    </row>
    <row r="621" spans="1:19" ht="15" customHeight="1" x14ac:dyDescent="0.25">
      <c r="A621" s="113"/>
      <c r="B621" s="39" t="s">
        <v>4</v>
      </c>
      <c r="C621" s="40"/>
      <c r="D621" s="41"/>
      <c r="E621" s="39" t="s">
        <v>1</v>
      </c>
      <c r="F621" s="42">
        <f t="shared" ref="F621:M621" si="223">F622+F623</f>
        <v>1497</v>
      </c>
      <c r="G621" s="43">
        <f t="shared" si="223"/>
        <v>32795103.280000001</v>
      </c>
      <c r="H621" s="42">
        <f t="shared" si="223"/>
        <v>1498</v>
      </c>
      <c r="I621" s="43">
        <f t="shared" si="223"/>
        <v>32832968.300000001</v>
      </c>
      <c r="J621" s="42">
        <f t="shared" si="223"/>
        <v>1442</v>
      </c>
      <c r="K621" s="43">
        <f t="shared" si="223"/>
        <v>31159633.309999999</v>
      </c>
      <c r="L621" s="42">
        <f t="shared" si="223"/>
        <v>1420</v>
      </c>
      <c r="M621" s="43">
        <f t="shared" si="223"/>
        <v>30649989.979999997</v>
      </c>
      <c r="N621" s="42"/>
      <c r="O621" s="42"/>
      <c r="P621" s="42"/>
      <c r="Q621" s="42"/>
      <c r="R621" s="44">
        <f>F621+H621+J621+L621</f>
        <v>5857</v>
      </c>
      <c r="S621" s="45">
        <f>G621+I621+K621+M621</f>
        <v>127437694.87</v>
      </c>
    </row>
    <row r="622" spans="1:19" ht="15" customHeight="1" x14ac:dyDescent="0.25">
      <c r="A622" s="113"/>
      <c r="B622" s="21" t="s">
        <v>4</v>
      </c>
      <c r="C622" s="31"/>
      <c r="D622" s="46"/>
      <c r="E622" s="9" t="s">
        <v>30</v>
      </c>
      <c r="F622" s="47">
        <v>1096</v>
      </c>
      <c r="G622" s="48">
        <v>24020570.73</v>
      </c>
      <c r="H622" s="47">
        <v>1097</v>
      </c>
      <c r="I622" s="48">
        <v>24048304.73</v>
      </c>
      <c r="J622" s="47">
        <v>1058</v>
      </c>
      <c r="K622" s="48">
        <v>22854780.27</v>
      </c>
      <c r="L622" s="47">
        <v>1042</v>
      </c>
      <c r="M622" s="48">
        <v>22498396.899999999</v>
      </c>
      <c r="N622" s="47">
        <f>F622+H622+J622+L622</f>
        <v>4293</v>
      </c>
      <c r="O622" s="48">
        <f>G622+I622+K622+M622</f>
        <v>93422052.629999995</v>
      </c>
      <c r="P622" s="48"/>
      <c r="Q622" s="48"/>
      <c r="R622" s="48"/>
      <c r="S622" s="48"/>
    </row>
    <row r="623" spans="1:19" ht="15" customHeight="1" x14ac:dyDescent="0.25">
      <c r="A623" s="113"/>
      <c r="B623" s="21" t="s">
        <v>4</v>
      </c>
      <c r="C623" s="31"/>
      <c r="D623" s="46"/>
      <c r="E623" s="9" t="s">
        <v>2</v>
      </c>
      <c r="F623" s="47">
        <v>401</v>
      </c>
      <c r="G623" s="48">
        <v>8774532.5500000007</v>
      </c>
      <c r="H623" s="47">
        <v>401</v>
      </c>
      <c r="I623" s="48">
        <v>8784663.5700000003</v>
      </c>
      <c r="J623" s="47">
        <v>384</v>
      </c>
      <c r="K623" s="48">
        <v>8304853.04</v>
      </c>
      <c r="L623" s="47">
        <v>378</v>
      </c>
      <c r="M623" s="48">
        <v>8151593.0800000001</v>
      </c>
      <c r="N623" s="48"/>
      <c r="O623" s="48"/>
      <c r="P623" s="47">
        <f>F623+H623+J623+L623</f>
        <v>1564</v>
      </c>
      <c r="Q623" s="48">
        <f>G623+I623+K623+M623</f>
        <v>34015642.240000002</v>
      </c>
      <c r="R623" s="48"/>
      <c r="S623" s="48"/>
    </row>
    <row r="624" spans="1:19" ht="15" customHeight="1" x14ac:dyDescent="0.25">
      <c r="A624" s="113"/>
      <c r="B624" s="39" t="s">
        <v>8</v>
      </c>
      <c r="C624" s="40"/>
      <c r="D624" s="41"/>
      <c r="E624" s="39" t="s">
        <v>1</v>
      </c>
      <c r="F624" s="42">
        <f t="shared" ref="F624:M624" si="224">F625+F626</f>
        <v>2712</v>
      </c>
      <c r="G624" s="43">
        <f t="shared" si="224"/>
        <v>6687349.1999999993</v>
      </c>
      <c r="H624" s="42">
        <f t="shared" si="224"/>
        <v>2712</v>
      </c>
      <c r="I624" s="43">
        <f t="shared" si="224"/>
        <v>6687349.1999999993</v>
      </c>
      <c r="J624" s="42">
        <f t="shared" si="224"/>
        <v>2712</v>
      </c>
      <c r="K624" s="43">
        <f t="shared" si="224"/>
        <v>6687349.1999999993</v>
      </c>
      <c r="L624" s="42">
        <f t="shared" si="224"/>
        <v>2718</v>
      </c>
      <c r="M624" s="43">
        <f t="shared" si="224"/>
        <v>6762027.1799999997</v>
      </c>
      <c r="N624" s="42"/>
      <c r="O624" s="42"/>
      <c r="P624" s="42"/>
      <c r="Q624" s="42"/>
      <c r="R624" s="44">
        <f>F624+H624+J624+L624</f>
        <v>10854</v>
      </c>
      <c r="S624" s="45">
        <f>G624+I624+K624+M624</f>
        <v>26824074.779999997</v>
      </c>
    </row>
    <row r="625" spans="1:19" ht="15" customHeight="1" x14ac:dyDescent="0.25">
      <c r="A625" s="113"/>
      <c r="B625" s="21" t="s">
        <v>8</v>
      </c>
      <c r="C625" s="31"/>
      <c r="D625" s="46"/>
      <c r="E625" s="9" t="s">
        <v>30</v>
      </c>
      <c r="F625" s="47">
        <v>1999</v>
      </c>
      <c r="G625" s="48">
        <v>4928255.26</v>
      </c>
      <c r="H625" s="47">
        <v>1999</v>
      </c>
      <c r="I625" s="48">
        <v>4928255.26</v>
      </c>
      <c r="J625" s="47">
        <v>1999</v>
      </c>
      <c r="K625" s="48">
        <v>4928255.26</v>
      </c>
      <c r="L625" s="47">
        <v>2002</v>
      </c>
      <c r="M625" s="48">
        <v>4981062.41</v>
      </c>
      <c r="N625" s="47">
        <f>F625+H625+J625+L625</f>
        <v>7999</v>
      </c>
      <c r="O625" s="48">
        <f>G625+I625+K625+M625</f>
        <v>19765828.189999998</v>
      </c>
      <c r="P625" s="48"/>
      <c r="Q625" s="48"/>
      <c r="R625" s="48"/>
      <c r="S625" s="48"/>
    </row>
    <row r="626" spans="1:19" ht="15" customHeight="1" x14ac:dyDescent="0.25">
      <c r="A626" s="113"/>
      <c r="B626" s="21" t="s">
        <v>8</v>
      </c>
      <c r="C626" s="31"/>
      <c r="D626" s="46"/>
      <c r="E626" s="9" t="s">
        <v>2</v>
      </c>
      <c r="F626" s="47">
        <v>713</v>
      </c>
      <c r="G626" s="48">
        <v>1759093.94</v>
      </c>
      <c r="H626" s="47">
        <v>713</v>
      </c>
      <c r="I626" s="48">
        <v>1759093.94</v>
      </c>
      <c r="J626" s="47">
        <v>713</v>
      </c>
      <c r="K626" s="48">
        <v>1759093.94</v>
      </c>
      <c r="L626" s="47">
        <v>716</v>
      </c>
      <c r="M626" s="48">
        <v>1780964.77</v>
      </c>
      <c r="N626" s="48"/>
      <c r="O626" s="48"/>
      <c r="P626" s="47">
        <f>F626+H626+J626+L626</f>
        <v>2855</v>
      </c>
      <c r="Q626" s="48">
        <f>G626+I626+K626+M626</f>
        <v>7058246.5899999999</v>
      </c>
      <c r="R626" s="48"/>
      <c r="S626" s="48"/>
    </row>
    <row r="627" spans="1:19" ht="15" customHeight="1" x14ac:dyDescent="0.25">
      <c r="A627" s="113"/>
      <c r="B627" s="39" t="s">
        <v>0</v>
      </c>
      <c r="C627" s="40" t="s">
        <v>117</v>
      </c>
      <c r="D627" s="41" t="s">
        <v>112</v>
      </c>
      <c r="E627" s="39" t="s">
        <v>1</v>
      </c>
      <c r="F627" s="42">
        <f t="shared" ref="F627:M627" si="225">F628+F629</f>
        <v>776</v>
      </c>
      <c r="G627" s="43">
        <f t="shared" si="225"/>
        <v>665566.1</v>
      </c>
      <c r="H627" s="42">
        <f t="shared" si="225"/>
        <v>776</v>
      </c>
      <c r="I627" s="43">
        <f t="shared" si="225"/>
        <v>665566.1</v>
      </c>
      <c r="J627" s="42">
        <f t="shared" si="225"/>
        <v>776</v>
      </c>
      <c r="K627" s="43">
        <f t="shared" si="225"/>
        <v>665566.1</v>
      </c>
      <c r="L627" s="42">
        <f t="shared" si="225"/>
        <v>754</v>
      </c>
      <c r="M627" s="43">
        <f t="shared" si="225"/>
        <v>648342.02</v>
      </c>
      <c r="N627" s="42"/>
      <c r="O627" s="42"/>
      <c r="P627" s="42"/>
      <c r="Q627" s="42"/>
      <c r="R627" s="44">
        <f>F627+H627+J627+L627</f>
        <v>3082</v>
      </c>
      <c r="S627" s="45">
        <f>G627+I627+K627+M627</f>
        <v>2645040.3199999998</v>
      </c>
    </row>
    <row r="628" spans="1:19" ht="15" customHeight="1" x14ac:dyDescent="0.25">
      <c r="A628" s="113"/>
      <c r="B628" s="21" t="s">
        <v>0</v>
      </c>
      <c r="C628" s="31" t="s">
        <v>117</v>
      </c>
      <c r="D628" s="46" t="s">
        <v>112</v>
      </c>
      <c r="E628" s="9" t="s">
        <v>30</v>
      </c>
      <c r="F628" s="47">
        <v>572</v>
      </c>
      <c r="G628" s="48">
        <v>490443.57</v>
      </c>
      <c r="H628" s="47">
        <v>572</v>
      </c>
      <c r="I628" s="48">
        <v>490443.57</v>
      </c>
      <c r="J628" s="47">
        <v>572</v>
      </c>
      <c r="K628" s="48">
        <v>490443.57</v>
      </c>
      <c r="L628" s="47">
        <v>556</v>
      </c>
      <c r="M628" s="48">
        <v>477882.93</v>
      </c>
      <c r="N628" s="47">
        <f>F628+H628+J628+L628</f>
        <v>2272</v>
      </c>
      <c r="O628" s="48">
        <f>G628+I628+K628+M628</f>
        <v>1949213.64</v>
      </c>
      <c r="P628" s="48"/>
      <c r="Q628" s="48"/>
      <c r="R628" s="48"/>
      <c r="S628" s="48"/>
    </row>
    <row r="629" spans="1:19" ht="15" customHeight="1" x14ac:dyDescent="0.25">
      <c r="A629" s="113"/>
      <c r="B629" s="21" t="s">
        <v>0</v>
      </c>
      <c r="C629" s="31" t="s">
        <v>117</v>
      </c>
      <c r="D629" s="46" t="s">
        <v>112</v>
      </c>
      <c r="E629" s="9" t="s">
        <v>2</v>
      </c>
      <c r="F629" s="47">
        <v>204</v>
      </c>
      <c r="G629" s="48">
        <v>175122.53</v>
      </c>
      <c r="H629" s="47">
        <v>204</v>
      </c>
      <c r="I629" s="48">
        <v>175122.53</v>
      </c>
      <c r="J629" s="47">
        <v>204</v>
      </c>
      <c r="K629" s="48">
        <v>175122.53</v>
      </c>
      <c r="L629" s="47">
        <v>198</v>
      </c>
      <c r="M629" s="48">
        <v>170459.09</v>
      </c>
      <c r="N629" s="48"/>
      <c r="O629" s="48"/>
      <c r="P629" s="47">
        <f>F629+H629+J629+L629</f>
        <v>810</v>
      </c>
      <c r="Q629" s="48">
        <f>G629+I629+K629+M629</f>
        <v>695826.67999999993</v>
      </c>
      <c r="R629" s="48"/>
      <c r="S629" s="48"/>
    </row>
    <row r="630" spans="1:19" ht="15" customHeight="1" x14ac:dyDescent="0.25">
      <c r="A630" s="113"/>
      <c r="B630" s="39" t="s">
        <v>0</v>
      </c>
      <c r="C630" s="40" t="s">
        <v>117</v>
      </c>
      <c r="D630" s="41" t="s">
        <v>110</v>
      </c>
      <c r="E630" s="39" t="s">
        <v>1</v>
      </c>
      <c r="F630" s="42">
        <f t="shared" ref="F630:M630" si="226">F631+F632</f>
        <v>1671</v>
      </c>
      <c r="G630" s="43">
        <f t="shared" si="226"/>
        <v>1056699.3799999999</v>
      </c>
      <c r="H630" s="42">
        <f t="shared" si="226"/>
        <v>1671</v>
      </c>
      <c r="I630" s="43">
        <f t="shared" si="226"/>
        <v>1056714.19</v>
      </c>
      <c r="J630" s="42">
        <f t="shared" si="226"/>
        <v>1671</v>
      </c>
      <c r="K630" s="43">
        <f t="shared" si="226"/>
        <v>1056714.19</v>
      </c>
      <c r="L630" s="42">
        <f t="shared" si="226"/>
        <v>1662</v>
      </c>
      <c r="M630" s="43">
        <f t="shared" si="226"/>
        <v>1048160.73</v>
      </c>
      <c r="N630" s="42"/>
      <c r="O630" s="42"/>
      <c r="P630" s="42"/>
      <c r="Q630" s="42"/>
      <c r="R630" s="44">
        <f>F630+H630+J630+L630</f>
        <v>6675</v>
      </c>
      <c r="S630" s="45">
        <f>G630+I630+K630+M630</f>
        <v>4218288.49</v>
      </c>
    </row>
    <row r="631" spans="1:19" ht="15" customHeight="1" x14ac:dyDescent="0.25">
      <c r="A631" s="113"/>
      <c r="B631" s="21" t="s">
        <v>0</v>
      </c>
      <c r="C631" s="31" t="s">
        <v>117</v>
      </c>
      <c r="D631" s="46" t="s">
        <v>110</v>
      </c>
      <c r="E631" s="9" t="s">
        <v>30</v>
      </c>
      <c r="F631" s="47">
        <v>1233</v>
      </c>
      <c r="G631" s="48">
        <v>779940.90999999992</v>
      </c>
      <c r="H631" s="47">
        <v>1235</v>
      </c>
      <c r="I631" s="48">
        <v>780893.88</v>
      </c>
      <c r="J631" s="47">
        <v>1237</v>
      </c>
      <c r="K631" s="48">
        <v>782558.46</v>
      </c>
      <c r="L631" s="47">
        <v>1227</v>
      </c>
      <c r="M631" s="48">
        <v>773764.18</v>
      </c>
      <c r="N631" s="47">
        <f>F631+H631+J631+L631</f>
        <v>4932</v>
      </c>
      <c r="O631" s="48">
        <f>G631+I631+K631+M631</f>
        <v>3117157.43</v>
      </c>
      <c r="P631" s="48"/>
      <c r="Q631" s="48"/>
      <c r="R631" s="48"/>
      <c r="S631" s="48"/>
    </row>
    <row r="632" spans="1:19" ht="15" customHeight="1" x14ac:dyDescent="0.25">
      <c r="A632" s="113"/>
      <c r="B632" s="21" t="s">
        <v>0</v>
      </c>
      <c r="C632" s="31" t="s">
        <v>117</v>
      </c>
      <c r="D632" s="46" t="s">
        <v>110</v>
      </c>
      <c r="E632" s="9" t="s">
        <v>2</v>
      </c>
      <c r="F632" s="47">
        <v>438</v>
      </c>
      <c r="G632" s="48">
        <v>276758.46999999997</v>
      </c>
      <c r="H632" s="47">
        <v>436</v>
      </c>
      <c r="I632" s="48">
        <v>275820.31</v>
      </c>
      <c r="J632" s="47">
        <v>434</v>
      </c>
      <c r="K632" s="48">
        <v>274155.73</v>
      </c>
      <c r="L632" s="47">
        <v>435</v>
      </c>
      <c r="M632" s="48">
        <v>274396.55</v>
      </c>
      <c r="N632" s="48"/>
      <c r="O632" s="48"/>
      <c r="P632" s="47">
        <f>F632+H632+J632+L632</f>
        <v>1743</v>
      </c>
      <c r="Q632" s="48">
        <f>G632+I632+K632+M632</f>
        <v>1101131.06</v>
      </c>
      <c r="R632" s="48"/>
      <c r="S632" s="48"/>
    </row>
    <row r="633" spans="1:19" ht="15" customHeight="1" x14ac:dyDescent="0.25">
      <c r="A633" s="114"/>
      <c r="B633" s="51"/>
      <c r="C633" s="52"/>
      <c r="D633" s="53"/>
      <c r="E633" s="51"/>
      <c r="F633" s="54"/>
      <c r="G633" s="55"/>
      <c r="H633" s="54"/>
      <c r="I633" s="55"/>
      <c r="J633" s="54"/>
      <c r="K633" s="55"/>
      <c r="L633" s="54"/>
      <c r="M633" s="59" t="s">
        <v>78</v>
      </c>
      <c r="N633" s="57">
        <f t="shared" ref="N633:S633" si="227">SUM(N603:N632)</f>
        <v>117177</v>
      </c>
      <c r="O633" s="58">
        <f t="shared" si="227"/>
        <v>196635555.09999999</v>
      </c>
      <c r="P633" s="57">
        <f t="shared" si="227"/>
        <v>41896</v>
      </c>
      <c r="Q633" s="58">
        <f t="shared" si="227"/>
        <v>70837326.87000002</v>
      </c>
      <c r="R633" s="57">
        <f t="shared" si="227"/>
        <v>159073</v>
      </c>
      <c r="S633" s="58">
        <f t="shared" si="227"/>
        <v>267472881.97</v>
      </c>
    </row>
    <row r="634" spans="1:19" ht="15" customHeight="1" x14ac:dyDescent="0.25">
      <c r="A634" s="112" t="s">
        <v>79</v>
      </c>
      <c r="B634" s="39" t="s">
        <v>0</v>
      </c>
      <c r="C634" s="40" t="s">
        <v>118</v>
      </c>
      <c r="D634" s="41"/>
      <c r="E634" s="39" t="s">
        <v>1</v>
      </c>
      <c r="F634" s="42">
        <f t="shared" ref="F634:M634" si="228">F635+F636</f>
        <v>4942</v>
      </c>
      <c r="G634" s="43">
        <f t="shared" si="228"/>
        <v>1243097.54</v>
      </c>
      <c r="H634" s="42">
        <f t="shared" si="228"/>
        <v>4943</v>
      </c>
      <c r="I634" s="43">
        <f t="shared" si="228"/>
        <v>1243196.96</v>
      </c>
      <c r="J634" s="42">
        <f t="shared" si="228"/>
        <v>4942</v>
      </c>
      <c r="K634" s="43">
        <f t="shared" si="228"/>
        <v>1243097.54</v>
      </c>
      <c r="L634" s="42">
        <f t="shared" si="228"/>
        <v>4943</v>
      </c>
      <c r="M634" s="43">
        <f t="shared" si="228"/>
        <v>1243196.96</v>
      </c>
      <c r="N634" s="42"/>
      <c r="O634" s="42"/>
      <c r="P634" s="42"/>
      <c r="Q634" s="42"/>
      <c r="R634" s="44">
        <f>F634+H634+J634+L634</f>
        <v>19770</v>
      </c>
      <c r="S634" s="45">
        <f>G634+I634+K634+M634</f>
        <v>4972589</v>
      </c>
    </row>
    <row r="635" spans="1:19" ht="15" customHeight="1" x14ac:dyDescent="0.25">
      <c r="A635" s="113"/>
      <c r="B635" s="21" t="s">
        <v>0</v>
      </c>
      <c r="C635" s="31" t="s">
        <v>118</v>
      </c>
      <c r="D635" s="46"/>
      <c r="E635" s="9" t="s">
        <v>30</v>
      </c>
      <c r="F635" s="47">
        <v>3643</v>
      </c>
      <c r="G635" s="48">
        <v>916286.25</v>
      </c>
      <c r="H635" s="47">
        <v>3636</v>
      </c>
      <c r="I635" s="48">
        <v>914356.6</v>
      </c>
      <c r="J635" s="47">
        <v>3628</v>
      </c>
      <c r="K635" s="48">
        <v>912457.34</v>
      </c>
      <c r="L635" s="47">
        <v>3634</v>
      </c>
      <c r="M635" s="48">
        <v>913883.7</v>
      </c>
      <c r="N635" s="47">
        <f>F635+H635+J635+L635</f>
        <v>14541</v>
      </c>
      <c r="O635" s="48">
        <f>G635+I635+K635+M635</f>
        <v>3656983.8899999997</v>
      </c>
      <c r="P635" s="48"/>
      <c r="Q635" s="48"/>
      <c r="R635" s="48"/>
      <c r="S635" s="48"/>
    </row>
    <row r="636" spans="1:19" ht="15" customHeight="1" x14ac:dyDescent="0.25">
      <c r="A636" s="113"/>
      <c r="B636" s="21" t="s">
        <v>0</v>
      </c>
      <c r="C636" s="31" t="s">
        <v>118</v>
      </c>
      <c r="D636" s="46"/>
      <c r="E636" s="9" t="s">
        <v>2</v>
      </c>
      <c r="F636" s="47">
        <v>1299</v>
      </c>
      <c r="G636" s="48">
        <v>326811.28999999998</v>
      </c>
      <c r="H636" s="47">
        <v>1307</v>
      </c>
      <c r="I636" s="48">
        <v>328840.36</v>
      </c>
      <c r="J636" s="47">
        <v>1314</v>
      </c>
      <c r="K636" s="48">
        <v>330640.2</v>
      </c>
      <c r="L636" s="47">
        <v>1309</v>
      </c>
      <c r="M636" s="48">
        <v>329313.26</v>
      </c>
      <c r="N636" s="48"/>
      <c r="O636" s="48"/>
      <c r="P636" s="47">
        <f>F636+H636+J636+L636</f>
        <v>5229</v>
      </c>
      <c r="Q636" s="48">
        <f>G636+I636+K636+M636</f>
        <v>1315605.1099999999</v>
      </c>
      <c r="R636" s="48"/>
      <c r="S636" s="48"/>
    </row>
    <row r="637" spans="1:19" ht="15" customHeight="1" x14ac:dyDescent="0.25">
      <c r="A637" s="113"/>
      <c r="B637" s="39" t="s">
        <v>0</v>
      </c>
      <c r="C637" s="40" t="s">
        <v>114</v>
      </c>
      <c r="D637" s="41"/>
      <c r="E637" s="39" t="s">
        <v>1</v>
      </c>
      <c r="F637" s="42">
        <f t="shared" ref="F637:M637" si="229">F638+F639</f>
        <v>734</v>
      </c>
      <c r="G637" s="43">
        <f t="shared" si="229"/>
        <v>1589675.78</v>
      </c>
      <c r="H637" s="42">
        <f t="shared" si="229"/>
        <v>736</v>
      </c>
      <c r="I637" s="43">
        <f t="shared" si="229"/>
        <v>1598031.34</v>
      </c>
      <c r="J637" s="42">
        <f t="shared" si="229"/>
        <v>734</v>
      </c>
      <c r="K637" s="43">
        <f t="shared" si="229"/>
        <v>1589675.78</v>
      </c>
      <c r="L637" s="42">
        <f t="shared" si="229"/>
        <v>735</v>
      </c>
      <c r="M637" s="43">
        <f t="shared" si="229"/>
        <v>1595975.4200000002</v>
      </c>
      <c r="N637" s="42"/>
      <c r="O637" s="42"/>
      <c r="P637" s="42"/>
      <c r="Q637" s="42"/>
      <c r="R637" s="44">
        <f>F637+H637+J637+L637</f>
        <v>2939</v>
      </c>
      <c r="S637" s="45">
        <f>G637+I637+K637+M637</f>
        <v>6373358.3200000003</v>
      </c>
    </row>
    <row r="638" spans="1:19" ht="15" customHeight="1" x14ac:dyDescent="0.25">
      <c r="A638" s="113"/>
      <c r="B638" s="21" t="s">
        <v>0</v>
      </c>
      <c r="C638" s="31" t="s">
        <v>114</v>
      </c>
      <c r="D638" s="46"/>
      <c r="E638" s="9" t="s">
        <v>30</v>
      </c>
      <c r="F638" s="47">
        <v>541</v>
      </c>
      <c r="G638" s="48">
        <v>1171026.07</v>
      </c>
      <c r="H638" s="47">
        <v>542</v>
      </c>
      <c r="I638" s="48">
        <v>1177496.78</v>
      </c>
      <c r="J638" s="47">
        <v>541</v>
      </c>
      <c r="K638" s="48">
        <v>1171829.97</v>
      </c>
      <c r="L638" s="47">
        <v>542</v>
      </c>
      <c r="M638" s="48">
        <v>1176159.6000000001</v>
      </c>
      <c r="N638" s="47">
        <f>F638+H638+J638+L638</f>
        <v>2166</v>
      </c>
      <c r="O638" s="48">
        <f>G638+I638+K638+M638</f>
        <v>4696512.42</v>
      </c>
      <c r="P638" s="48"/>
      <c r="Q638" s="48"/>
      <c r="R638" s="48"/>
      <c r="S638" s="48"/>
    </row>
    <row r="639" spans="1:19" ht="15" customHeight="1" x14ac:dyDescent="0.25">
      <c r="A639" s="113"/>
      <c r="B639" s="21" t="s">
        <v>0</v>
      </c>
      <c r="C639" s="31" t="s">
        <v>114</v>
      </c>
      <c r="D639" s="46"/>
      <c r="E639" s="9" t="s">
        <v>2</v>
      </c>
      <c r="F639" s="47">
        <v>193</v>
      </c>
      <c r="G639" s="48">
        <v>418649.71</v>
      </c>
      <c r="H639" s="47">
        <v>194</v>
      </c>
      <c r="I639" s="48">
        <v>420534.56</v>
      </c>
      <c r="J639" s="47">
        <v>193</v>
      </c>
      <c r="K639" s="48">
        <v>417845.81</v>
      </c>
      <c r="L639" s="47">
        <v>193</v>
      </c>
      <c r="M639" s="48">
        <v>419815.82</v>
      </c>
      <c r="N639" s="48"/>
      <c r="O639" s="48"/>
      <c r="P639" s="47">
        <f>F639+H639+J639+L639</f>
        <v>773</v>
      </c>
      <c r="Q639" s="48">
        <f>G639+I639+K639+M639</f>
        <v>1676845.9000000001</v>
      </c>
      <c r="R639" s="48"/>
      <c r="S639" s="48"/>
    </row>
    <row r="640" spans="1:19" ht="15" customHeight="1" x14ac:dyDescent="0.25">
      <c r="A640" s="113"/>
      <c r="B640" s="39" t="s">
        <v>0</v>
      </c>
      <c r="C640" s="40" t="s">
        <v>111</v>
      </c>
      <c r="D640" s="41"/>
      <c r="E640" s="39" t="s">
        <v>1</v>
      </c>
      <c r="F640" s="42">
        <f t="shared" ref="F640:M640" si="230">F641+F642</f>
        <v>1167</v>
      </c>
      <c r="G640" s="43">
        <f t="shared" si="230"/>
        <v>1578530.01</v>
      </c>
      <c r="H640" s="42">
        <f t="shared" si="230"/>
        <v>1168</v>
      </c>
      <c r="I640" s="43">
        <f t="shared" si="230"/>
        <v>1579626.17</v>
      </c>
      <c r="J640" s="42">
        <f t="shared" si="230"/>
        <v>1167</v>
      </c>
      <c r="K640" s="43">
        <f t="shared" si="230"/>
        <v>1578530.0100000002</v>
      </c>
      <c r="L640" s="42">
        <f t="shared" si="230"/>
        <v>1168</v>
      </c>
      <c r="M640" s="43">
        <f t="shared" si="230"/>
        <v>1580267.11</v>
      </c>
      <c r="N640" s="42"/>
      <c r="O640" s="42"/>
      <c r="P640" s="42"/>
      <c r="Q640" s="42"/>
      <c r="R640" s="44">
        <f>F640+H640+J640+L640</f>
        <v>4670</v>
      </c>
      <c r="S640" s="45">
        <f>G640+I640+K640+M640</f>
        <v>6316953.2999999998</v>
      </c>
    </row>
    <row r="641" spans="1:19" ht="15" customHeight="1" x14ac:dyDescent="0.25">
      <c r="A641" s="113"/>
      <c r="B641" s="21" t="s">
        <v>0</v>
      </c>
      <c r="C641" s="31" t="s">
        <v>111</v>
      </c>
      <c r="D641" s="46"/>
      <c r="E641" s="9" t="s">
        <v>30</v>
      </c>
      <c r="F641" s="47">
        <v>860</v>
      </c>
      <c r="G641" s="48">
        <v>1162815.5900000001</v>
      </c>
      <c r="H641" s="47">
        <v>861</v>
      </c>
      <c r="I641" s="48">
        <v>1163935.07</v>
      </c>
      <c r="J641" s="47">
        <v>860</v>
      </c>
      <c r="K641" s="48">
        <v>1163613.8600000001</v>
      </c>
      <c r="L641" s="47">
        <v>861</v>
      </c>
      <c r="M641" s="48">
        <v>1164583.31</v>
      </c>
      <c r="N641" s="47">
        <f>F641+H641+J641+L641</f>
        <v>3442</v>
      </c>
      <c r="O641" s="48">
        <f>G641+I641+K641+M641</f>
        <v>4654947.83</v>
      </c>
      <c r="P641" s="48"/>
      <c r="Q641" s="48"/>
      <c r="R641" s="48"/>
      <c r="S641" s="48"/>
    </row>
    <row r="642" spans="1:19" ht="15" customHeight="1" x14ac:dyDescent="0.25">
      <c r="A642" s="113"/>
      <c r="B642" s="21" t="s">
        <v>0</v>
      </c>
      <c r="C642" s="31" t="s">
        <v>111</v>
      </c>
      <c r="D642" s="46"/>
      <c r="E642" s="9" t="s">
        <v>2</v>
      </c>
      <c r="F642" s="47">
        <v>307</v>
      </c>
      <c r="G642" s="48">
        <v>415714.42</v>
      </c>
      <c r="H642" s="47">
        <v>307</v>
      </c>
      <c r="I642" s="48">
        <v>415691.1</v>
      </c>
      <c r="J642" s="47">
        <v>307</v>
      </c>
      <c r="K642" s="48">
        <v>414916.15</v>
      </c>
      <c r="L642" s="47">
        <v>307</v>
      </c>
      <c r="M642" s="48">
        <v>415683.8</v>
      </c>
      <c r="N642" s="48"/>
      <c r="O642" s="48"/>
      <c r="P642" s="47">
        <f>F642+H642+J642+L642</f>
        <v>1228</v>
      </c>
      <c r="Q642" s="48">
        <f>G642+I642+K642+M642</f>
        <v>1662005.47</v>
      </c>
      <c r="R642" s="48"/>
      <c r="S642" s="48"/>
    </row>
    <row r="643" spans="1:19" ht="15" customHeight="1" x14ac:dyDescent="0.25">
      <c r="A643" s="113"/>
      <c r="B643" s="39" t="s">
        <v>0</v>
      </c>
      <c r="C643" s="40" t="s">
        <v>117</v>
      </c>
      <c r="D643" s="41"/>
      <c r="E643" s="39" t="s">
        <v>1</v>
      </c>
      <c r="F643" s="42">
        <f t="shared" ref="F643:M643" si="231">F644+F645</f>
        <v>4527</v>
      </c>
      <c r="G643" s="43">
        <f t="shared" si="231"/>
        <v>3272298.5100000002</v>
      </c>
      <c r="H643" s="42">
        <f t="shared" si="231"/>
        <v>4533</v>
      </c>
      <c r="I643" s="43">
        <f t="shared" si="231"/>
        <v>3276757.8899999997</v>
      </c>
      <c r="J643" s="42">
        <f t="shared" si="231"/>
        <v>4527</v>
      </c>
      <c r="K643" s="43">
        <f t="shared" si="231"/>
        <v>3272298.51</v>
      </c>
      <c r="L643" s="42">
        <f t="shared" si="231"/>
        <v>4533</v>
      </c>
      <c r="M643" s="43">
        <f t="shared" si="231"/>
        <v>3276757.89</v>
      </c>
      <c r="N643" s="42"/>
      <c r="O643" s="42"/>
      <c r="P643" s="42"/>
      <c r="Q643" s="42"/>
      <c r="R643" s="44">
        <f>F643+H643+J643+L643</f>
        <v>18120</v>
      </c>
      <c r="S643" s="45">
        <f>G643+I643+K643+M643</f>
        <v>13098112.800000001</v>
      </c>
    </row>
    <row r="644" spans="1:19" ht="15" customHeight="1" x14ac:dyDescent="0.25">
      <c r="A644" s="113"/>
      <c r="B644" s="21" t="s">
        <v>0</v>
      </c>
      <c r="C644" s="31" t="s">
        <v>117</v>
      </c>
      <c r="D644" s="46"/>
      <c r="E644" s="9" t="s">
        <v>30</v>
      </c>
      <c r="F644" s="47">
        <v>3329</v>
      </c>
      <c r="G644" s="48">
        <v>2406313.2200000002</v>
      </c>
      <c r="H644" s="47">
        <v>3334</v>
      </c>
      <c r="I644" s="48">
        <v>2409740.7599999998</v>
      </c>
      <c r="J644" s="47">
        <v>3330</v>
      </c>
      <c r="K644" s="48">
        <v>2407085.13</v>
      </c>
      <c r="L644" s="47">
        <v>3334</v>
      </c>
      <c r="M644" s="48">
        <v>2410149.6</v>
      </c>
      <c r="N644" s="47">
        <f>F644+H644+J644+L644</f>
        <v>13327</v>
      </c>
      <c r="O644" s="48">
        <f>G644+I644+K644+M644</f>
        <v>9633288.7100000009</v>
      </c>
      <c r="P644" s="48"/>
      <c r="Q644" s="48"/>
      <c r="R644" s="48"/>
      <c r="S644" s="48"/>
    </row>
    <row r="645" spans="1:19" ht="15" customHeight="1" x14ac:dyDescent="0.25">
      <c r="A645" s="113"/>
      <c r="B645" s="21" t="s">
        <v>0</v>
      </c>
      <c r="C645" s="31" t="s">
        <v>117</v>
      </c>
      <c r="D645" s="46"/>
      <c r="E645" s="9" t="s">
        <v>2</v>
      </c>
      <c r="F645" s="47">
        <v>1198</v>
      </c>
      <c r="G645" s="48">
        <v>865985.29</v>
      </c>
      <c r="H645" s="47">
        <v>1199</v>
      </c>
      <c r="I645" s="48">
        <v>867017.13</v>
      </c>
      <c r="J645" s="47">
        <v>1197</v>
      </c>
      <c r="K645" s="48">
        <v>865213.38</v>
      </c>
      <c r="L645" s="47">
        <v>1199</v>
      </c>
      <c r="M645" s="48">
        <v>866608.29</v>
      </c>
      <c r="N645" s="48"/>
      <c r="O645" s="48"/>
      <c r="P645" s="47">
        <f>F645+H645+J645+L645</f>
        <v>4793</v>
      </c>
      <c r="Q645" s="48">
        <f>G645+I645+K645+M645</f>
        <v>3464824.09</v>
      </c>
      <c r="R645" s="48"/>
      <c r="S645" s="48"/>
    </row>
    <row r="646" spans="1:19" ht="15" customHeight="1" x14ac:dyDescent="0.25">
      <c r="A646" s="113"/>
      <c r="B646" s="39" t="s">
        <v>0</v>
      </c>
      <c r="C646" s="40" t="s">
        <v>116</v>
      </c>
      <c r="D646" s="60"/>
      <c r="E646" s="39" t="s">
        <v>1</v>
      </c>
      <c r="F646" s="42">
        <f t="shared" ref="F646:M646" si="232">F647+F648</f>
        <v>2130</v>
      </c>
      <c r="G646" s="43">
        <f t="shared" si="232"/>
        <v>1177979.6800000002</v>
      </c>
      <c r="H646" s="42">
        <f t="shared" si="232"/>
        <v>2132</v>
      </c>
      <c r="I646" s="43">
        <f t="shared" si="232"/>
        <v>1178771.5900000001</v>
      </c>
      <c r="J646" s="42">
        <f t="shared" si="232"/>
        <v>2130</v>
      </c>
      <c r="K646" s="43">
        <f t="shared" si="232"/>
        <v>1177979.68</v>
      </c>
      <c r="L646" s="42">
        <f t="shared" si="232"/>
        <v>2132</v>
      </c>
      <c r="M646" s="43">
        <f t="shared" si="232"/>
        <v>1178771.5900000001</v>
      </c>
      <c r="N646" s="42"/>
      <c r="O646" s="42"/>
      <c r="P646" s="42"/>
      <c r="Q646" s="42"/>
      <c r="R646" s="44">
        <f>F646+H646+J646+L646</f>
        <v>8524</v>
      </c>
      <c r="S646" s="45">
        <f>G646+I646+K646+M646</f>
        <v>4713502.54</v>
      </c>
    </row>
    <row r="647" spans="1:19" ht="15" customHeight="1" x14ac:dyDescent="0.25">
      <c r="A647" s="113"/>
      <c r="B647" s="21" t="s">
        <v>0</v>
      </c>
      <c r="C647" s="31" t="s">
        <v>116</v>
      </c>
      <c r="D647" s="46"/>
      <c r="E647" s="9" t="s">
        <v>30</v>
      </c>
      <c r="F647" s="47">
        <v>1568</v>
      </c>
      <c r="G647" s="48">
        <v>867324.16</v>
      </c>
      <c r="H647" s="47">
        <v>1571</v>
      </c>
      <c r="I647" s="48">
        <v>868489.14</v>
      </c>
      <c r="J647" s="47">
        <v>1569</v>
      </c>
      <c r="K647" s="48">
        <v>867902.33</v>
      </c>
      <c r="L647" s="47">
        <v>1571</v>
      </c>
      <c r="M647" s="48">
        <v>868485.78</v>
      </c>
      <c r="N647" s="47">
        <f>F647+H647+J647+L647</f>
        <v>6279</v>
      </c>
      <c r="O647" s="48">
        <f>G647+I647+K647+M647</f>
        <v>3472201.41</v>
      </c>
      <c r="P647" s="48"/>
      <c r="Q647" s="48"/>
      <c r="R647" s="48"/>
      <c r="S647" s="48"/>
    </row>
    <row r="648" spans="1:19" ht="15" customHeight="1" x14ac:dyDescent="0.25">
      <c r="A648" s="113"/>
      <c r="B648" s="21" t="s">
        <v>0</v>
      </c>
      <c r="C648" s="31" t="s">
        <v>116</v>
      </c>
      <c r="D648" s="46"/>
      <c r="E648" s="9" t="s">
        <v>2</v>
      </c>
      <c r="F648" s="47">
        <v>562</v>
      </c>
      <c r="G648" s="48">
        <v>310655.52</v>
      </c>
      <c r="H648" s="47">
        <v>561</v>
      </c>
      <c r="I648" s="48">
        <v>310282.45</v>
      </c>
      <c r="J648" s="47">
        <v>561</v>
      </c>
      <c r="K648" s="48">
        <v>310077.34999999998</v>
      </c>
      <c r="L648" s="47">
        <v>561</v>
      </c>
      <c r="M648" s="48">
        <v>310285.81</v>
      </c>
      <c r="N648" s="48"/>
      <c r="O648" s="48"/>
      <c r="P648" s="47">
        <f>F648+H648+J648+L648</f>
        <v>2245</v>
      </c>
      <c r="Q648" s="48">
        <f>G648+I648+K648+M648</f>
        <v>1241301.1299999999</v>
      </c>
      <c r="R648" s="48"/>
      <c r="S648" s="48"/>
    </row>
    <row r="649" spans="1:19" ht="15" customHeight="1" x14ac:dyDescent="0.25">
      <c r="A649" s="113"/>
      <c r="B649" s="39" t="s">
        <v>3</v>
      </c>
      <c r="C649" s="40"/>
      <c r="D649" s="41"/>
      <c r="E649" s="39" t="s">
        <v>1</v>
      </c>
      <c r="F649" s="42">
        <f t="shared" ref="F649:M649" si="233">F650+F651</f>
        <v>156</v>
      </c>
      <c r="G649" s="43">
        <f t="shared" si="233"/>
        <v>1208393.8700000001</v>
      </c>
      <c r="H649" s="42">
        <f t="shared" si="233"/>
        <v>158</v>
      </c>
      <c r="I649" s="43">
        <f t="shared" si="233"/>
        <v>1157555.5899999999</v>
      </c>
      <c r="J649" s="42">
        <f t="shared" si="233"/>
        <v>155</v>
      </c>
      <c r="K649" s="43">
        <f t="shared" si="233"/>
        <v>1185758.83</v>
      </c>
      <c r="L649" s="42">
        <f t="shared" si="233"/>
        <v>157</v>
      </c>
      <c r="M649" s="43">
        <f t="shared" si="233"/>
        <v>1149859.67</v>
      </c>
      <c r="N649" s="42"/>
      <c r="O649" s="42"/>
      <c r="P649" s="42"/>
      <c r="Q649" s="42"/>
      <c r="R649" s="44">
        <f>F649+H649+J649+L649</f>
        <v>626</v>
      </c>
      <c r="S649" s="45">
        <f>G649+I649+K649+M649</f>
        <v>4701567.96</v>
      </c>
    </row>
    <row r="650" spans="1:19" ht="15" customHeight="1" x14ac:dyDescent="0.25">
      <c r="A650" s="113"/>
      <c r="B650" s="21" t="s">
        <v>3</v>
      </c>
      <c r="C650" s="49"/>
      <c r="D650" s="46"/>
      <c r="E650" s="9" t="s">
        <v>30</v>
      </c>
      <c r="F650" s="47">
        <v>112</v>
      </c>
      <c r="G650" s="48">
        <v>868957.39</v>
      </c>
      <c r="H650" s="47">
        <v>114</v>
      </c>
      <c r="I650" s="48">
        <v>832875.36</v>
      </c>
      <c r="J650" s="47">
        <v>111</v>
      </c>
      <c r="K650" s="48">
        <v>850166.71</v>
      </c>
      <c r="L650" s="47">
        <v>112</v>
      </c>
      <c r="M650" s="48">
        <v>820282.06</v>
      </c>
      <c r="N650" s="47">
        <f>F650+H650+J650+L650</f>
        <v>449</v>
      </c>
      <c r="O650" s="48">
        <f>G650+I650+K650+M650</f>
        <v>3372281.52</v>
      </c>
      <c r="P650" s="48"/>
      <c r="Q650" s="48"/>
      <c r="R650" s="48"/>
      <c r="S650" s="48"/>
    </row>
    <row r="651" spans="1:19" ht="15" customHeight="1" x14ac:dyDescent="0.25">
      <c r="A651" s="113"/>
      <c r="B651" s="21" t="s">
        <v>3</v>
      </c>
      <c r="C651" s="49"/>
      <c r="D651" s="46"/>
      <c r="E651" s="9" t="s">
        <v>2</v>
      </c>
      <c r="F651" s="47">
        <v>44</v>
      </c>
      <c r="G651" s="48">
        <v>339436.48</v>
      </c>
      <c r="H651" s="47">
        <v>44</v>
      </c>
      <c r="I651" s="48">
        <v>324680.23</v>
      </c>
      <c r="J651" s="47">
        <v>44</v>
      </c>
      <c r="K651" s="48">
        <v>335592.12</v>
      </c>
      <c r="L651" s="47">
        <v>45</v>
      </c>
      <c r="M651" s="48">
        <v>329577.61</v>
      </c>
      <c r="N651" s="48"/>
      <c r="O651" s="48"/>
      <c r="P651" s="47">
        <f>F651+H651+J651+L651</f>
        <v>177</v>
      </c>
      <c r="Q651" s="48">
        <f>G651+I651+K651+M651</f>
        <v>1329286.44</v>
      </c>
      <c r="R651" s="48"/>
      <c r="S651" s="48"/>
    </row>
    <row r="652" spans="1:19" ht="15" customHeight="1" x14ac:dyDescent="0.25">
      <c r="A652" s="113"/>
      <c r="B652" s="39" t="s">
        <v>4</v>
      </c>
      <c r="C652" s="40"/>
      <c r="D652" s="41"/>
      <c r="E652" s="39" t="s">
        <v>1</v>
      </c>
      <c r="F652" s="42">
        <f t="shared" ref="F652:M652" si="234">F653+F654</f>
        <v>443</v>
      </c>
      <c r="G652" s="43">
        <f t="shared" si="234"/>
        <v>6176299.4600000009</v>
      </c>
      <c r="H652" s="42">
        <f t="shared" si="234"/>
        <v>460</v>
      </c>
      <c r="I652" s="43">
        <f t="shared" si="234"/>
        <v>6381434.4300000006</v>
      </c>
      <c r="J652" s="42">
        <f t="shared" si="234"/>
        <v>433</v>
      </c>
      <c r="K652" s="43">
        <f t="shared" si="234"/>
        <v>5948818.8000000007</v>
      </c>
      <c r="L652" s="42">
        <f t="shared" si="234"/>
        <v>453</v>
      </c>
      <c r="M652" s="43">
        <f t="shared" si="234"/>
        <v>6213794.75</v>
      </c>
      <c r="N652" s="42"/>
      <c r="O652" s="42"/>
      <c r="P652" s="42"/>
      <c r="Q652" s="42"/>
      <c r="R652" s="44">
        <f>F652+H652+J652+L652</f>
        <v>1789</v>
      </c>
      <c r="S652" s="45">
        <f>G652+I652+K652+M652</f>
        <v>24720347.440000001</v>
      </c>
    </row>
    <row r="653" spans="1:19" ht="15" customHeight="1" x14ac:dyDescent="0.25">
      <c r="A653" s="113"/>
      <c r="B653" s="21" t="s">
        <v>4</v>
      </c>
      <c r="C653" s="31"/>
      <c r="D653" s="46"/>
      <c r="E653" s="9" t="s">
        <v>30</v>
      </c>
      <c r="F653" s="47">
        <v>326</v>
      </c>
      <c r="G653" s="48">
        <v>4545276.6900000004</v>
      </c>
      <c r="H653" s="47">
        <v>335</v>
      </c>
      <c r="I653" s="48">
        <v>4652012.07</v>
      </c>
      <c r="J653" s="47">
        <v>315</v>
      </c>
      <c r="K653" s="48">
        <v>4332291.95</v>
      </c>
      <c r="L653" s="47">
        <v>330</v>
      </c>
      <c r="M653" s="48">
        <v>4531457.3099999996</v>
      </c>
      <c r="N653" s="47">
        <f>F653+H653+J653+L653</f>
        <v>1306</v>
      </c>
      <c r="O653" s="48">
        <f>G653+I653+K653+M653</f>
        <v>18061038.02</v>
      </c>
      <c r="P653" s="48"/>
      <c r="Q653" s="48"/>
      <c r="R653" s="48"/>
      <c r="S653" s="48"/>
    </row>
    <row r="654" spans="1:19" ht="15" customHeight="1" x14ac:dyDescent="0.25">
      <c r="A654" s="113"/>
      <c r="B654" s="21" t="s">
        <v>4</v>
      </c>
      <c r="C654" s="31"/>
      <c r="D654" s="46"/>
      <c r="E654" s="9" t="s">
        <v>2</v>
      </c>
      <c r="F654" s="47">
        <v>117</v>
      </c>
      <c r="G654" s="48">
        <v>1631022.77</v>
      </c>
      <c r="H654" s="47">
        <v>125</v>
      </c>
      <c r="I654" s="48">
        <v>1729422.36</v>
      </c>
      <c r="J654" s="47">
        <v>118</v>
      </c>
      <c r="K654" s="48">
        <v>1616526.85</v>
      </c>
      <c r="L654" s="47">
        <v>123</v>
      </c>
      <c r="M654" s="48">
        <v>1682337.44</v>
      </c>
      <c r="N654" s="48"/>
      <c r="O654" s="48"/>
      <c r="P654" s="47">
        <f>F654+H654+J654+L654</f>
        <v>483</v>
      </c>
      <c r="Q654" s="48">
        <f>G654+I654+K654+M654</f>
        <v>6659309.4199999999</v>
      </c>
      <c r="R654" s="48"/>
      <c r="S654" s="48"/>
    </row>
    <row r="655" spans="1:19" ht="15" customHeight="1" x14ac:dyDescent="0.25">
      <c r="A655" s="113"/>
      <c r="B655" s="39" t="s">
        <v>8</v>
      </c>
      <c r="C655" s="40"/>
      <c r="D655" s="41"/>
      <c r="E655" s="39" t="s">
        <v>1</v>
      </c>
      <c r="F655" s="42">
        <f t="shared" ref="F655:M655" si="235">F656+F657</f>
        <v>1137</v>
      </c>
      <c r="G655" s="43">
        <f t="shared" si="235"/>
        <v>2772372.21</v>
      </c>
      <c r="H655" s="42">
        <f t="shared" si="235"/>
        <v>1136</v>
      </c>
      <c r="I655" s="43">
        <f t="shared" si="235"/>
        <v>2770040.6399999997</v>
      </c>
      <c r="J655" s="42">
        <f t="shared" si="235"/>
        <v>1137</v>
      </c>
      <c r="K655" s="43">
        <f t="shared" si="235"/>
        <v>2772372.21</v>
      </c>
      <c r="L655" s="42">
        <f t="shared" si="235"/>
        <v>1136</v>
      </c>
      <c r="M655" s="43">
        <f t="shared" si="235"/>
        <v>2770040.64</v>
      </c>
      <c r="N655" s="42"/>
      <c r="O655" s="42"/>
      <c r="P655" s="42"/>
      <c r="Q655" s="42"/>
      <c r="R655" s="44">
        <f>F655+H655+J655+L655</f>
        <v>4546</v>
      </c>
      <c r="S655" s="45">
        <f>G655+I655+K655+M655</f>
        <v>11084825.699999999</v>
      </c>
    </row>
    <row r="656" spans="1:19" ht="15" customHeight="1" x14ac:dyDescent="0.25">
      <c r="A656" s="113"/>
      <c r="B656" s="21" t="s">
        <v>8</v>
      </c>
      <c r="C656" s="31"/>
      <c r="D656" s="46"/>
      <c r="E656" s="9" t="s">
        <v>30</v>
      </c>
      <c r="F656" s="47">
        <v>839</v>
      </c>
      <c r="G656" s="48">
        <v>2045374.85</v>
      </c>
      <c r="H656" s="47">
        <v>837</v>
      </c>
      <c r="I656" s="48">
        <v>2042017.14</v>
      </c>
      <c r="J656" s="47">
        <v>838</v>
      </c>
      <c r="K656" s="48">
        <v>2043735.92</v>
      </c>
      <c r="L656" s="47">
        <v>836</v>
      </c>
      <c r="M656" s="48">
        <v>2037577.97</v>
      </c>
      <c r="N656" s="47">
        <f>F656+H656+J656+L656</f>
        <v>3350</v>
      </c>
      <c r="O656" s="48">
        <f>G656+I656+K656+M656</f>
        <v>8168705.8799999999</v>
      </c>
      <c r="P656" s="48"/>
      <c r="Q656" s="48"/>
      <c r="R656" s="48"/>
      <c r="S656" s="48"/>
    </row>
    <row r="657" spans="1:19" ht="15" customHeight="1" x14ac:dyDescent="0.25">
      <c r="A657" s="113"/>
      <c r="B657" s="21" t="s">
        <v>8</v>
      </c>
      <c r="C657" s="31"/>
      <c r="D657" s="46"/>
      <c r="E657" s="9" t="s">
        <v>2</v>
      </c>
      <c r="F657" s="47">
        <v>298</v>
      </c>
      <c r="G657" s="48">
        <v>726997.36</v>
      </c>
      <c r="H657" s="47">
        <v>299</v>
      </c>
      <c r="I657" s="48">
        <v>728023.5</v>
      </c>
      <c r="J657" s="47">
        <v>299</v>
      </c>
      <c r="K657" s="48">
        <v>728636.29</v>
      </c>
      <c r="L657" s="47">
        <v>300</v>
      </c>
      <c r="M657" s="48">
        <v>732462.67</v>
      </c>
      <c r="N657" s="48"/>
      <c r="O657" s="48"/>
      <c r="P657" s="47">
        <f>F657+H657+J657+L657</f>
        <v>1196</v>
      </c>
      <c r="Q657" s="48">
        <f>G657+I657+K657+M657</f>
        <v>2916119.82</v>
      </c>
      <c r="R657" s="48"/>
      <c r="S657" s="48"/>
    </row>
    <row r="658" spans="1:19" ht="15" customHeight="1" x14ac:dyDescent="0.25">
      <c r="A658" s="113"/>
      <c r="B658" s="39" t="s">
        <v>0</v>
      </c>
      <c r="C658" s="40" t="s">
        <v>117</v>
      </c>
      <c r="D658" s="41" t="s">
        <v>112</v>
      </c>
      <c r="E658" s="39" t="s">
        <v>1</v>
      </c>
      <c r="F658" s="42">
        <f t="shared" ref="F658:M658" si="236">F659+F660</f>
        <v>488</v>
      </c>
      <c r="G658" s="43">
        <f t="shared" si="236"/>
        <v>320148.59999999998</v>
      </c>
      <c r="H658" s="42">
        <f t="shared" si="236"/>
        <v>487</v>
      </c>
      <c r="I658" s="43">
        <f t="shared" si="236"/>
        <v>319538.76</v>
      </c>
      <c r="J658" s="42">
        <f t="shared" si="236"/>
        <v>489</v>
      </c>
      <c r="K658" s="43">
        <f t="shared" si="236"/>
        <v>320902.97000000003</v>
      </c>
      <c r="L658" s="42">
        <f t="shared" si="236"/>
        <v>488</v>
      </c>
      <c r="M658" s="43">
        <f t="shared" si="236"/>
        <v>320148.59999999998</v>
      </c>
      <c r="N658" s="42"/>
      <c r="O658" s="42"/>
      <c r="P658" s="42"/>
      <c r="Q658" s="42"/>
      <c r="R658" s="44">
        <f>F658+H658+J658+L658</f>
        <v>1952</v>
      </c>
      <c r="S658" s="45">
        <f>G658+I658+K658+M658</f>
        <v>1280738.9300000002</v>
      </c>
    </row>
    <row r="659" spans="1:19" ht="15" customHeight="1" x14ac:dyDescent="0.25">
      <c r="A659" s="113"/>
      <c r="B659" s="21" t="s">
        <v>0</v>
      </c>
      <c r="C659" s="31" t="s">
        <v>117</v>
      </c>
      <c r="D659" s="46" t="s">
        <v>112</v>
      </c>
      <c r="E659" s="9" t="s">
        <v>30</v>
      </c>
      <c r="F659" s="47">
        <v>359</v>
      </c>
      <c r="G659" s="48">
        <v>235725.49</v>
      </c>
      <c r="H659" s="47">
        <v>359</v>
      </c>
      <c r="I659" s="48">
        <v>235528.03</v>
      </c>
      <c r="J659" s="47">
        <v>361</v>
      </c>
      <c r="K659" s="48">
        <v>236599.98</v>
      </c>
      <c r="L659" s="47">
        <v>360</v>
      </c>
      <c r="M659" s="48">
        <v>235911.6</v>
      </c>
      <c r="N659" s="47">
        <f>F659+H659+J659+L659</f>
        <v>1439</v>
      </c>
      <c r="O659" s="48">
        <f>G659+I659+K659+M659</f>
        <v>943765.1</v>
      </c>
      <c r="P659" s="48"/>
      <c r="Q659" s="48"/>
      <c r="R659" s="48"/>
      <c r="S659" s="48"/>
    </row>
    <row r="660" spans="1:19" ht="15" customHeight="1" x14ac:dyDescent="0.25">
      <c r="A660" s="113"/>
      <c r="B660" s="21" t="s">
        <v>0</v>
      </c>
      <c r="C660" s="31" t="s">
        <v>117</v>
      </c>
      <c r="D660" s="46" t="s">
        <v>112</v>
      </c>
      <c r="E660" s="9" t="s">
        <v>2</v>
      </c>
      <c r="F660" s="47">
        <v>129</v>
      </c>
      <c r="G660" s="48">
        <v>84423.11</v>
      </c>
      <c r="H660" s="47">
        <v>128</v>
      </c>
      <c r="I660" s="48">
        <v>84010.73</v>
      </c>
      <c r="J660" s="47">
        <v>128</v>
      </c>
      <c r="K660" s="48">
        <v>84302.99</v>
      </c>
      <c r="L660" s="47">
        <v>128</v>
      </c>
      <c r="M660" s="48">
        <v>84237</v>
      </c>
      <c r="N660" s="48"/>
      <c r="O660" s="48"/>
      <c r="P660" s="47">
        <f>F660+H660+J660+L660</f>
        <v>513</v>
      </c>
      <c r="Q660" s="48">
        <f>G660+I660+K660+M660</f>
        <v>336973.83</v>
      </c>
      <c r="R660" s="48"/>
      <c r="S660" s="48"/>
    </row>
    <row r="661" spans="1:19" ht="15" customHeight="1" x14ac:dyDescent="0.25">
      <c r="A661" s="113"/>
      <c r="B661" s="39" t="s">
        <v>0</v>
      </c>
      <c r="C661" s="40" t="s">
        <v>117</v>
      </c>
      <c r="D661" s="41" t="s">
        <v>110</v>
      </c>
      <c r="E661" s="39" t="s">
        <v>1</v>
      </c>
      <c r="F661" s="42">
        <f t="shared" ref="F661:M661" si="237">F662+F663</f>
        <v>228</v>
      </c>
      <c r="G661" s="43">
        <f t="shared" si="237"/>
        <v>252988.79999999999</v>
      </c>
      <c r="H661" s="42">
        <f t="shared" si="237"/>
        <v>228</v>
      </c>
      <c r="I661" s="43">
        <f t="shared" si="237"/>
        <v>252988.80000000002</v>
      </c>
      <c r="J661" s="42">
        <f t="shared" si="237"/>
        <v>229</v>
      </c>
      <c r="K661" s="43">
        <f t="shared" si="237"/>
        <v>254098.40000000002</v>
      </c>
      <c r="L661" s="42">
        <f t="shared" si="237"/>
        <v>228</v>
      </c>
      <c r="M661" s="43">
        <f t="shared" si="237"/>
        <v>252988.79999999999</v>
      </c>
      <c r="N661" s="42"/>
      <c r="O661" s="42"/>
      <c r="P661" s="42"/>
      <c r="Q661" s="42"/>
      <c r="R661" s="44">
        <f>F661+H661+J661+L661</f>
        <v>913</v>
      </c>
      <c r="S661" s="45">
        <f>G661+I661+K661+M661</f>
        <v>1013064.8</v>
      </c>
    </row>
    <row r="662" spans="1:19" ht="15" customHeight="1" x14ac:dyDescent="0.25">
      <c r="A662" s="113"/>
      <c r="B662" s="21" t="s">
        <v>0</v>
      </c>
      <c r="C662" s="31" t="s">
        <v>117</v>
      </c>
      <c r="D662" s="46" t="s">
        <v>110</v>
      </c>
      <c r="E662" s="9" t="s">
        <v>30</v>
      </c>
      <c r="F662" s="47">
        <v>168</v>
      </c>
      <c r="G662" s="48">
        <v>185931.53</v>
      </c>
      <c r="H662" s="47">
        <v>168</v>
      </c>
      <c r="I662" s="48">
        <v>186182.23</v>
      </c>
      <c r="J662" s="47">
        <v>168</v>
      </c>
      <c r="K662" s="48">
        <v>186870.57</v>
      </c>
      <c r="L662" s="47">
        <v>168</v>
      </c>
      <c r="M662" s="48">
        <v>186593.55</v>
      </c>
      <c r="N662" s="47">
        <f>F662+H662+J662+L662</f>
        <v>672</v>
      </c>
      <c r="O662" s="48">
        <f>G662+I662+K662+M662</f>
        <v>745577.88000000012</v>
      </c>
      <c r="P662" s="48"/>
      <c r="Q662" s="48"/>
      <c r="R662" s="48"/>
      <c r="S662" s="48"/>
    </row>
    <row r="663" spans="1:19" ht="15" customHeight="1" x14ac:dyDescent="0.25">
      <c r="A663" s="113"/>
      <c r="B663" s="21" t="s">
        <v>0</v>
      </c>
      <c r="C663" s="31" t="s">
        <v>117</v>
      </c>
      <c r="D663" s="46" t="s">
        <v>110</v>
      </c>
      <c r="E663" s="9" t="s">
        <v>2</v>
      </c>
      <c r="F663" s="47">
        <v>60</v>
      </c>
      <c r="G663" s="48">
        <v>67057.27</v>
      </c>
      <c r="H663" s="47">
        <v>60</v>
      </c>
      <c r="I663" s="48">
        <v>66806.570000000007</v>
      </c>
      <c r="J663" s="47">
        <v>61</v>
      </c>
      <c r="K663" s="48">
        <v>67227.83</v>
      </c>
      <c r="L663" s="47">
        <v>60</v>
      </c>
      <c r="M663" s="48">
        <v>66395.25</v>
      </c>
      <c r="N663" s="48"/>
      <c r="O663" s="48"/>
      <c r="P663" s="47">
        <f>F663+H663+J663+L663</f>
        <v>241</v>
      </c>
      <c r="Q663" s="48">
        <f>G663+I663+K663+M663</f>
        <v>267486.92000000004</v>
      </c>
      <c r="R663" s="48"/>
      <c r="S663" s="48"/>
    </row>
    <row r="664" spans="1:19" ht="15" customHeight="1" x14ac:dyDescent="0.25">
      <c r="A664" s="114"/>
      <c r="B664" s="51"/>
      <c r="C664" s="52"/>
      <c r="D664" s="53"/>
      <c r="E664" s="51"/>
      <c r="F664" s="54"/>
      <c r="G664" s="55"/>
      <c r="H664" s="54"/>
      <c r="I664" s="55"/>
      <c r="J664" s="54"/>
      <c r="K664" s="55"/>
      <c r="L664" s="54"/>
      <c r="M664" s="59" t="s">
        <v>79</v>
      </c>
      <c r="N664" s="57">
        <f t="shared" ref="N664:S664" si="238">SUM(N634:N663)</f>
        <v>46971</v>
      </c>
      <c r="O664" s="58">
        <f t="shared" si="238"/>
        <v>57405302.660000004</v>
      </c>
      <c r="P664" s="57">
        <f t="shared" si="238"/>
        <v>16878</v>
      </c>
      <c r="Q664" s="58">
        <f t="shared" si="238"/>
        <v>20869758.129999999</v>
      </c>
      <c r="R664" s="57">
        <f t="shared" si="238"/>
        <v>63849</v>
      </c>
      <c r="S664" s="58">
        <f t="shared" si="238"/>
        <v>78275060.790000007</v>
      </c>
    </row>
    <row r="665" spans="1:19" ht="15" customHeight="1" x14ac:dyDescent="0.25">
      <c r="A665" s="112" t="s">
        <v>80</v>
      </c>
      <c r="B665" s="39" t="s">
        <v>0</v>
      </c>
      <c r="C665" s="40" t="s">
        <v>118</v>
      </c>
      <c r="D665" s="41"/>
      <c r="E665" s="39" t="s">
        <v>1</v>
      </c>
      <c r="F665" s="42">
        <f t="shared" ref="F665:M665" si="239">F666+F667</f>
        <v>8117</v>
      </c>
      <c r="G665" s="43">
        <f t="shared" si="239"/>
        <v>1814855.3499999999</v>
      </c>
      <c r="H665" s="42">
        <f t="shared" si="239"/>
        <v>8956</v>
      </c>
      <c r="I665" s="43">
        <f t="shared" si="239"/>
        <v>1998984.2999999998</v>
      </c>
      <c r="J665" s="42">
        <f t="shared" si="239"/>
        <v>9323</v>
      </c>
      <c r="K665" s="43">
        <f t="shared" si="239"/>
        <v>2079977.53</v>
      </c>
      <c r="L665" s="42">
        <f t="shared" si="239"/>
        <v>8525</v>
      </c>
      <c r="M665" s="43">
        <f t="shared" si="239"/>
        <v>1904405.21</v>
      </c>
      <c r="N665" s="42"/>
      <c r="O665" s="42"/>
      <c r="P665" s="42"/>
      <c r="Q665" s="42"/>
      <c r="R665" s="44">
        <f>F665+H665+J665+L665</f>
        <v>34921</v>
      </c>
      <c r="S665" s="45">
        <f>G665+I665+K665+M665</f>
        <v>7798222.3899999997</v>
      </c>
    </row>
    <row r="666" spans="1:19" ht="15" customHeight="1" x14ac:dyDescent="0.25">
      <c r="A666" s="113"/>
      <c r="B666" s="21" t="s">
        <v>0</v>
      </c>
      <c r="C666" s="31" t="s">
        <v>118</v>
      </c>
      <c r="D666" s="46"/>
      <c r="E666" s="9" t="s">
        <v>30</v>
      </c>
      <c r="F666" s="47">
        <v>5982</v>
      </c>
      <c r="G666" s="48">
        <v>1337442.44</v>
      </c>
      <c r="H666" s="47">
        <v>6598</v>
      </c>
      <c r="I666" s="48">
        <v>1472637.92</v>
      </c>
      <c r="J666" s="47">
        <v>6868</v>
      </c>
      <c r="K666" s="48">
        <v>1532276.59</v>
      </c>
      <c r="L666" s="47">
        <v>6280</v>
      </c>
      <c r="M666" s="48">
        <v>1402798.48</v>
      </c>
      <c r="N666" s="47">
        <f>F666+H666+J666+L666</f>
        <v>25728</v>
      </c>
      <c r="O666" s="48">
        <f>G666+I666+K666+M666</f>
        <v>5745155.4299999997</v>
      </c>
      <c r="P666" s="48"/>
      <c r="Q666" s="48"/>
      <c r="R666" s="48"/>
      <c r="S666" s="48"/>
    </row>
    <row r="667" spans="1:19" ht="15" customHeight="1" x14ac:dyDescent="0.25">
      <c r="A667" s="113"/>
      <c r="B667" s="21" t="s">
        <v>0</v>
      </c>
      <c r="C667" s="31" t="s">
        <v>118</v>
      </c>
      <c r="D667" s="46"/>
      <c r="E667" s="9" t="s">
        <v>2</v>
      </c>
      <c r="F667" s="47">
        <v>2135</v>
      </c>
      <c r="G667" s="48">
        <v>477412.91</v>
      </c>
      <c r="H667" s="47">
        <v>2358</v>
      </c>
      <c r="I667" s="48">
        <v>526346.38</v>
      </c>
      <c r="J667" s="47">
        <v>2455</v>
      </c>
      <c r="K667" s="48">
        <v>547700.93999999994</v>
      </c>
      <c r="L667" s="47">
        <v>2245</v>
      </c>
      <c r="M667" s="48">
        <v>501606.73</v>
      </c>
      <c r="N667" s="48"/>
      <c r="O667" s="48"/>
      <c r="P667" s="47">
        <f>F667+H667+J667+L667</f>
        <v>9193</v>
      </c>
      <c r="Q667" s="48">
        <f>G667+I667+K667+M667</f>
        <v>2053066.96</v>
      </c>
      <c r="R667" s="48"/>
      <c r="S667" s="48"/>
    </row>
    <row r="668" spans="1:19" ht="15" customHeight="1" x14ac:dyDescent="0.25">
      <c r="A668" s="113"/>
      <c r="B668" s="39" t="s">
        <v>0</v>
      </c>
      <c r="C668" s="40" t="s">
        <v>114</v>
      </c>
      <c r="D668" s="41"/>
      <c r="E668" s="39" t="s">
        <v>1</v>
      </c>
      <c r="F668" s="42">
        <f t="shared" ref="F668:M668" si="240">F669+F670</f>
        <v>1297</v>
      </c>
      <c r="G668" s="43">
        <f t="shared" si="240"/>
        <v>2656797.61</v>
      </c>
      <c r="H668" s="42">
        <f t="shared" si="240"/>
        <v>1297</v>
      </c>
      <c r="I668" s="43">
        <f t="shared" si="240"/>
        <v>2656797.61</v>
      </c>
      <c r="J668" s="42">
        <f t="shared" si="240"/>
        <v>1297</v>
      </c>
      <c r="K668" s="43">
        <f t="shared" si="240"/>
        <v>2656797.61</v>
      </c>
      <c r="L668" s="42">
        <f t="shared" si="240"/>
        <v>1296</v>
      </c>
      <c r="M668" s="43">
        <f t="shared" si="240"/>
        <v>2650497.9699999997</v>
      </c>
      <c r="N668" s="42"/>
      <c r="O668" s="42"/>
      <c r="P668" s="42"/>
      <c r="Q668" s="42"/>
      <c r="R668" s="44">
        <f>F668+H668+J668+L668</f>
        <v>5187</v>
      </c>
      <c r="S668" s="45">
        <f>G668+I668+K668+M668</f>
        <v>10620890.800000001</v>
      </c>
    </row>
    <row r="669" spans="1:19" ht="15" customHeight="1" x14ac:dyDescent="0.25">
      <c r="A669" s="113"/>
      <c r="B669" s="21" t="s">
        <v>0</v>
      </c>
      <c r="C669" s="31" t="s">
        <v>114</v>
      </c>
      <c r="D669" s="46"/>
      <c r="E669" s="9" t="s">
        <v>30</v>
      </c>
      <c r="F669" s="47">
        <v>956</v>
      </c>
      <c r="G669" s="48">
        <v>1957429.26</v>
      </c>
      <c r="H669" s="47">
        <v>956</v>
      </c>
      <c r="I669" s="48">
        <v>1958039.45</v>
      </c>
      <c r="J669" s="47">
        <v>956</v>
      </c>
      <c r="K669" s="48">
        <v>1958229.28</v>
      </c>
      <c r="L669" s="47">
        <v>956</v>
      </c>
      <c r="M669" s="48">
        <v>1954585.23</v>
      </c>
      <c r="N669" s="47">
        <f>F669+H669+J669+L669</f>
        <v>3824</v>
      </c>
      <c r="O669" s="48">
        <f>G669+I669+K669+M669</f>
        <v>7828283.2200000007</v>
      </c>
      <c r="P669" s="48"/>
      <c r="Q669" s="48"/>
      <c r="R669" s="48"/>
      <c r="S669" s="48"/>
    </row>
    <row r="670" spans="1:19" ht="15" customHeight="1" x14ac:dyDescent="0.25">
      <c r="A670" s="113"/>
      <c r="B670" s="21" t="s">
        <v>0</v>
      </c>
      <c r="C670" s="31" t="s">
        <v>114</v>
      </c>
      <c r="D670" s="46"/>
      <c r="E670" s="9" t="s">
        <v>2</v>
      </c>
      <c r="F670" s="47">
        <v>341</v>
      </c>
      <c r="G670" s="48">
        <v>699368.35</v>
      </c>
      <c r="H670" s="47">
        <v>341</v>
      </c>
      <c r="I670" s="48">
        <v>698758.16</v>
      </c>
      <c r="J670" s="47">
        <v>341</v>
      </c>
      <c r="K670" s="48">
        <v>698568.33</v>
      </c>
      <c r="L670" s="47">
        <v>340</v>
      </c>
      <c r="M670" s="48">
        <v>695912.74</v>
      </c>
      <c r="N670" s="48"/>
      <c r="O670" s="48"/>
      <c r="P670" s="47">
        <f>F670+H670+J670+L670</f>
        <v>1363</v>
      </c>
      <c r="Q670" s="48">
        <f>G670+I670+K670+M670</f>
        <v>2792607.58</v>
      </c>
      <c r="R670" s="48"/>
      <c r="S670" s="48"/>
    </row>
    <row r="671" spans="1:19" ht="15" customHeight="1" x14ac:dyDescent="0.25">
      <c r="A671" s="113"/>
      <c r="B671" s="39" t="s">
        <v>0</v>
      </c>
      <c r="C671" s="40" t="s">
        <v>111</v>
      </c>
      <c r="D671" s="41"/>
      <c r="E671" s="39" t="s">
        <v>1</v>
      </c>
      <c r="F671" s="42">
        <f t="shared" ref="F671:M671" si="241">F672+F673</f>
        <v>2288</v>
      </c>
      <c r="G671" s="43">
        <f t="shared" si="241"/>
        <v>3073692.79</v>
      </c>
      <c r="H671" s="42">
        <f t="shared" si="241"/>
        <v>2289</v>
      </c>
      <c r="I671" s="43">
        <f t="shared" si="241"/>
        <v>3072574.1199999996</v>
      </c>
      <c r="J671" s="42">
        <f t="shared" si="241"/>
        <v>2289</v>
      </c>
      <c r="K671" s="43">
        <f t="shared" si="241"/>
        <v>3072574.12</v>
      </c>
      <c r="L671" s="42">
        <f t="shared" si="241"/>
        <v>2291</v>
      </c>
      <c r="M671" s="43">
        <f t="shared" si="241"/>
        <v>3076251.32</v>
      </c>
      <c r="N671" s="42"/>
      <c r="O671" s="42"/>
      <c r="P671" s="42"/>
      <c r="Q671" s="42"/>
      <c r="R671" s="44">
        <f>F671+H671+J671+L671</f>
        <v>9157</v>
      </c>
      <c r="S671" s="45">
        <f>G671+I671+K671+M671</f>
        <v>12295092.350000001</v>
      </c>
    </row>
    <row r="672" spans="1:19" ht="15" customHeight="1" x14ac:dyDescent="0.25">
      <c r="A672" s="113"/>
      <c r="B672" s="21" t="s">
        <v>0</v>
      </c>
      <c r="C672" s="31" t="s">
        <v>111</v>
      </c>
      <c r="D672" s="46"/>
      <c r="E672" s="9" t="s">
        <v>30</v>
      </c>
      <c r="F672" s="47">
        <v>1686</v>
      </c>
      <c r="G672" s="48">
        <v>2264582.06</v>
      </c>
      <c r="H672" s="47">
        <v>1687</v>
      </c>
      <c r="I672" s="48">
        <v>2264463.5499999998</v>
      </c>
      <c r="J672" s="47">
        <v>1687</v>
      </c>
      <c r="K672" s="48">
        <v>2264683.09</v>
      </c>
      <c r="L672" s="47">
        <v>1689</v>
      </c>
      <c r="M672" s="48">
        <v>2268553.11</v>
      </c>
      <c r="N672" s="47">
        <f>F672+H672+J672+L672</f>
        <v>6749</v>
      </c>
      <c r="O672" s="48">
        <f>G672+I672+K672+M672</f>
        <v>9062281.8099999987</v>
      </c>
      <c r="P672" s="48"/>
      <c r="Q672" s="48"/>
      <c r="R672" s="48"/>
      <c r="S672" s="48"/>
    </row>
    <row r="673" spans="1:19" ht="15" customHeight="1" x14ac:dyDescent="0.25">
      <c r="A673" s="113"/>
      <c r="B673" s="21" t="s">
        <v>0</v>
      </c>
      <c r="C673" s="31" t="s">
        <v>111</v>
      </c>
      <c r="D673" s="46"/>
      <c r="E673" s="9" t="s">
        <v>2</v>
      </c>
      <c r="F673" s="47">
        <v>602</v>
      </c>
      <c r="G673" s="48">
        <v>809110.73</v>
      </c>
      <c r="H673" s="47">
        <v>602</v>
      </c>
      <c r="I673" s="48">
        <v>808110.57</v>
      </c>
      <c r="J673" s="47">
        <v>602</v>
      </c>
      <c r="K673" s="48">
        <v>807891.03</v>
      </c>
      <c r="L673" s="47">
        <v>602</v>
      </c>
      <c r="M673" s="48">
        <v>807698.21</v>
      </c>
      <c r="N673" s="48"/>
      <c r="O673" s="48"/>
      <c r="P673" s="47">
        <f>F673+H673+J673+L673</f>
        <v>2408</v>
      </c>
      <c r="Q673" s="48">
        <f>G673+I673+K673+M673</f>
        <v>3232810.54</v>
      </c>
      <c r="R673" s="48"/>
      <c r="S673" s="48"/>
    </row>
    <row r="674" spans="1:19" ht="15" customHeight="1" x14ac:dyDescent="0.25">
      <c r="A674" s="113"/>
      <c r="B674" s="39" t="s">
        <v>0</v>
      </c>
      <c r="C674" s="40" t="s">
        <v>117</v>
      </c>
      <c r="D674" s="41"/>
      <c r="E674" s="39" t="s">
        <v>1</v>
      </c>
      <c r="F674" s="42">
        <f t="shared" ref="F674:M674" si="242">F675+F676</f>
        <v>7564</v>
      </c>
      <c r="G674" s="43">
        <f t="shared" si="242"/>
        <v>5659107.6699999999</v>
      </c>
      <c r="H674" s="42">
        <f t="shared" si="242"/>
        <v>8334</v>
      </c>
      <c r="I674" s="43">
        <f t="shared" si="242"/>
        <v>6279992.8200000003</v>
      </c>
      <c r="J674" s="42">
        <f t="shared" si="242"/>
        <v>8457</v>
      </c>
      <c r="K674" s="43">
        <f t="shared" si="242"/>
        <v>6376518.2999999998</v>
      </c>
      <c r="L674" s="42">
        <f t="shared" si="242"/>
        <v>7627</v>
      </c>
      <c r="M674" s="43">
        <f t="shared" si="242"/>
        <v>5711710.4199999999</v>
      </c>
      <c r="N674" s="42"/>
      <c r="O674" s="42"/>
      <c r="P674" s="42"/>
      <c r="Q674" s="42"/>
      <c r="R674" s="44">
        <f>F674+H674+J674+L674</f>
        <v>31982</v>
      </c>
      <c r="S674" s="45">
        <f>G674+I674+K674+M674</f>
        <v>24027329.210000001</v>
      </c>
    </row>
    <row r="675" spans="1:19" ht="15" customHeight="1" x14ac:dyDescent="0.25">
      <c r="A675" s="113"/>
      <c r="B675" s="21" t="s">
        <v>0</v>
      </c>
      <c r="C675" s="31" t="s">
        <v>117</v>
      </c>
      <c r="D675" s="46"/>
      <c r="E675" s="9" t="s">
        <v>30</v>
      </c>
      <c r="F675" s="47">
        <v>5568</v>
      </c>
      <c r="G675" s="48">
        <v>4165652.56</v>
      </c>
      <c r="H675" s="47">
        <v>6137</v>
      </c>
      <c r="I675" s="48">
        <v>4624525.57</v>
      </c>
      <c r="J675" s="47">
        <v>6230</v>
      </c>
      <c r="K675" s="48">
        <v>4697628.68</v>
      </c>
      <c r="L675" s="47">
        <v>5616</v>
      </c>
      <c r="M675" s="48">
        <v>4206061.33</v>
      </c>
      <c r="N675" s="47">
        <f>F675+H675+J675+L675</f>
        <v>23551</v>
      </c>
      <c r="O675" s="48">
        <f>G675+I675+K675+M675</f>
        <v>17693868.140000001</v>
      </c>
      <c r="P675" s="48"/>
      <c r="Q675" s="48"/>
      <c r="R675" s="48"/>
      <c r="S675" s="48"/>
    </row>
    <row r="676" spans="1:19" ht="15" customHeight="1" x14ac:dyDescent="0.25">
      <c r="A676" s="113"/>
      <c r="B676" s="21" t="s">
        <v>0</v>
      </c>
      <c r="C676" s="31" t="s">
        <v>117</v>
      </c>
      <c r="D676" s="46"/>
      <c r="E676" s="9" t="s">
        <v>2</v>
      </c>
      <c r="F676" s="47">
        <v>1996</v>
      </c>
      <c r="G676" s="48">
        <v>1493455.11</v>
      </c>
      <c r="H676" s="47">
        <v>2197</v>
      </c>
      <c r="I676" s="48">
        <v>1655467.25</v>
      </c>
      <c r="J676" s="47">
        <v>2227</v>
      </c>
      <c r="K676" s="48">
        <v>1678889.62</v>
      </c>
      <c r="L676" s="47">
        <v>2011</v>
      </c>
      <c r="M676" s="48">
        <v>1505649.09</v>
      </c>
      <c r="N676" s="48"/>
      <c r="O676" s="48"/>
      <c r="P676" s="47">
        <f>F676+H676+J676+L676</f>
        <v>8431</v>
      </c>
      <c r="Q676" s="48">
        <f>G676+I676+K676+M676</f>
        <v>6333461.0700000003</v>
      </c>
      <c r="R676" s="48"/>
      <c r="S676" s="48"/>
    </row>
    <row r="677" spans="1:19" ht="15" customHeight="1" x14ac:dyDescent="0.25">
      <c r="A677" s="113"/>
      <c r="B677" s="39" t="s">
        <v>0</v>
      </c>
      <c r="C677" s="40" t="s">
        <v>116</v>
      </c>
      <c r="D677" s="60"/>
      <c r="E677" s="39" t="s">
        <v>1</v>
      </c>
      <c r="F677" s="42">
        <f t="shared" ref="F677:M677" si="243">F678+F679</f>
        <v>3512</v>
      </c>
      <c r="G677" s="43">
        <f t="shared" si="243"/>
        <v>2156574.7199999997</v>
      </c>
      <c r="H677" s="42">
        <f t="shared" si="243"/>
        <v>4005</v>
      </c>
      <c r="I677" s="43">
        <f t="shared" si="243"/>
        <v>2458468.5</v>
      </c>
      <c r="J677" s="42">
        <f t="shared" si="243"/>
        <v>4003</v>
      </c>
      <c r="K677" s="43">
        <f t="shared" si="243"/>
        <v>2457768.08</v>
      </c>
      <c r="L677" s="42">
        <f t="shared" si="243"/>
        <v>3526</v>
      </c>
      <c r="M677" s="43">
        <f t="shared" si="243"/>
        <v>2165944.7000000002</v>
      </c>
      <c r="N677" s="42"/>
      <c r="O677" s="42"/>
      <c r="P677" s="42"/>
      <c r="Q677" s="42"/>
      <c r="R677" s="44">
        <f>F677+H677+J677+L677</f>
        <v>15046</v>
      </c>
      <c r="S677" s="45">
        <f>G677+I677+K677+M677</f>
        <v>9238756</v>
      </c>
    </row>
    <row r="678" spans="1:19" ht="15" customHeight="1" x14ac:dyDescent="0.25">
      <c r="A678" s="113"/>
      <c r="B678" s="21" t="s">
        <v>0</v>
      </c>
      <c r="C678" s="31" t="s">
        <v>116</v>
      </c>
      <c r="D678" s="46"/>
      <c r="E678" s="9" t="s">
        <v>30</v>
      </c>
      <c r="F678" s="47">
        <v>2589</v>
      </c>
      <c r="G678" s="48">
        <v>1589677.89</v>
      </c>
      <c r="H678" s="47">
        <v>2957</v>
      </c>
      <c r="I678" s="48">
        <v>1815114.91</v>
      </c>
      <c r="J678" s="47">
        <v>2955</v>
      </c>
      <c r="K678" s="48">
        <v>1814597.79</v>
      </c>
      <c r="L678" s="47">
        <v>2604</v>
      </c>
      <c r="M678" s="48">
        <v>1599449.27</v>
      </c>
      <c r="N678" s="47">
        <f>F678+H678+J678+L678</f>
        <v>11105</v>
      </c>
      <c r="O678" s="48">
        <f>G678+I678+K678+M678</f>
        <v>6818839.8599999994</v>
      </c>
      <c r="P678" s="48"/>
      <c r="Q678" s="48"/>
      <c r="R678" s="48"/>
      <c r="S678" s="48"/>
    </row>
    <row r="679" spans="1:19" ht="15" customHeight="1" x14ac:dyDescent="0.25">
      <c r="A679" s="113"/>
      <c r="B679" s="21" t="s">
        <v>0</v>
      </c>
      <c r="C679" s="31" t="s">
        <v>116</v>
      </c>
      <c r="D679" s="46"/>
      <c r="E679" s="9" t="s">
        <v>2</v>
      </c>
      <c r="F679" s="47">
        <v>923</v>
      </c>
      <c r="G679" s="48">
        <v>566896.82999999996</v>
      </c>
      <c r="H679" s="47">
        <v>1048</v>
      </c>
      <c r="I679" s="48">
        <v>643353.59</v>
      </c>
      <c r="J679" s="47">
        <v>1048</v>
      </c>
      <c r="K679" s="48">
        <v>643170.29</v>
      </c>
      <c r="L679" s="47">
        <v>922</v>
      </c>
      <c r="M679" s="48">
        <v>566495.43000000005</v>
      </c>
      <c r="N679" s="48"/>
      <c r="O679" s="48"/>
      <c r="P679" s="47">
        <f>F679+H679+J679+L679</f>
        <v>3941</v>
      </c>
      <c r="Q679" s="48">
        <f>G679+I679+K679+M679</f>
        <v>2419916.14</v>
      </c>
      <c r="R679" s="48"/>
      <c r="S679" s="48"/>
    </row>
    <row r="680" spans="1:19" ht="15" customHeight="1" x14ac:dyDescent="0.25">
      <c r="A680" s="113"/>
      <c r="B680" s="39" t="s">
        <v>3</v>
      </c>
      <c r="C680" s="40"/>
      <c r="D680" s="41"/>
      <c r="E680" s="39" t="s">
        <v>1</v>
      </c>
      <c r="F680" s="42">
        <f t="shared" ref="F680:M680" si="244">F681+F682</f>
        <v>273</v>
      </c>
      <c r="G680" s="43">
        <f t="shared" si="244"/>
        <v>2333249.2000000002</v>
      </c>
      <c r="H680" s="42">
        <f t="shared" si="244"/>
        <v>302</v>
      </c>
      <c r="I680" s="43">
        <f t="shared" si="244"/>
        <v>2587943.6</v>
      </c>
      <c r="J680" s="42">
        <f t="shared" si="244"/>
        <v>298</v>
      </c>
      <c r="K680" s="43">
        <f t="shared" si="244"/>
        <v>2599985.46</v>
      </c>
      <c r="L680" s="42">
        <f t="shared" si="244"/>
        <v>256</v>
      </c>
      <c r="M680" s="43">
        <f t="shared" si="244"/>
        <v>2178521.15</v>
      </c>
      <c r="N680" s="42"/>
      <c r="O680" s="42"/>
      <c r="P680" s="42"/>
      <c r="Q680" s="42"/>
      <c r="R680" s="44">
        <f>F680+H680+J680+L680</f>
        <v>1129</v>
      </c>
      <c r="S680" s="45">
        <f>G680+I680+K680+M680</f>
        <v>9699699.4100000001</v>
      </c>
    </row>
    <row r="681" spans="1:19" ht="15" customHeight="1" x14ac:dyDescent="0.25">
      <c r="A681" s="113"/>
      <c r="B681" s="21" t="s">
        <v>3</v>
      </c>
      <c r="C681" s="49"/>
      <c r="D681" s="46"/>
      <c r="E681" s="9" t="s">
        <v>30</v>
      </c>
      <c r="F681" s="47">
        <v>193</v>
      </c>
      <c r="G681" s="48">
        <v>1645554.7</v>
      </c>
      <c r="H681" s="47">
        <v>214</v>
      </c>
      <c r="I681" s="48">
        <v>1836041.07</v>
      </c>
      <c r="J681" s="47">
        <v>213</v>
      </c>
      <c r="K681" s="48">
        <v>1857132.47</v>
      </c>
      <c r="L681" s="47">
        <v>184</v>
      </c>
      <c r="M681" s="48">
        <v>1563213.65</v>
      </c>
      <c r="N681" s="47">
        <f>F681+H681+J681+L681</f>
        <v>804</v>
      </c>
      <c r="O681" s="48">
        <f>G681+I681+K681+M681</f>
        <v>6901941.8900000006</v>
      </c>
      <c r="P681" s="48"/>
      <c r="Q681" s="48"/>
      <c r="R681" s="48"/>
      <c r="S681" s="48"/>
    </row>
    <row r="682" spans="1:19" ht="15" customHeight="1" x14ac:dyDescent="0.25">
      <c r="A682" s="113"/>
      <c r="B682" s="21" t="s">
        <v>3</v>
      </c>
      <c r="C682" s="49"/>
      <c r="D682" s="46"/>
      <c r="E682" s="9" t="s">
        <v>2</v>
      </c>
      <c r="F682" s="47">
        <v>80</v>
      </c>
      <c r="G682" s="48">
        <v>687694.5</v>
      </c>
      <c r="H682" s="47">
        <v>88</v>
      </c>
      <c r="I682" s="48">
        <v>751902.53</v>
      </c>
      <c r="J682" s="47">
        <v>85</v>
      </c>
      <c r="K682" s="48">
        <v>742852.99</v>
      </c>
      <c r="L682" s="47">
        <v>72</v>
      </c>
      <c r="M682" s="48">
        <v>615307.5</v>
      </c>
      <c r="N682" s="48"/>
      <c r="O682" s="48"/>
      <c r="P682" s="47">
        <f>F682+H682+J682+L682</f>
        <v>325</v>
      </c>
      <c r="Q682" s="48">
        <f>G682+I682+K682+M682</f>
        <v>2797757.52</v>
      </c>
      <c r="R682" s="48"/>
      <c r="S682" s="48"/>
    </row>
    <row r="683" spans="1:19" ht="15" customHeight="1" x14ac:dyDescent="0.25">
      <c r="A683" s="113"/>
      <c r="B683" s="39" t="s">
        <v>4</v>
      </c>
      <c r="C683" s="40"/>
      <c r="D683" s="41"/>
      <c r="E683" s="39" t="s">
        <v>1</v>
      </c>
      <c r="F683" s="42">
        <f t="shared" ref="F683:M683" si="245">F684+F685</f>
        <v>875</v>
      </c>
      <c r="G683" s="43">
        <f t="shared" si="245"/>
        <v>14220501.99</v>
      </c>
      <c r="H683" s="42">
        <f t="shared" si="245"/>
        <v>894</v>
      </c>
      <c r="I683" s="43">
        <f t="shared" si="245"/>
        <v>14562034.359999999</v>
      </c>
      <c r="J683" s="42">
        <f t="shared" si="245"/>
        <v>882</v>
      </c>
      <c r="K683" s="43">
        <f t="shared" si="245"/>
        <v>14145631.690000001</v>
      </c>
      <c r="L683" s="42">
        <f t="shared" si="245"/>
        <v>750</v>
      </c>
      <c r="M683" s="43">
        <f t="shared" si="245"/>
        <v>11835422.25</v>
      </c>
      <c r="N683" s="42"/>
      <c r="O683" s="42"/>
      <c r="P683" s="42"/>
      <c r="Q683" s="42"/>
      <c r="R683" s="44">
        <f>F683+H683+J683+L683</f>
        <v>3401</v>
      </c>
      <c r="S683" s="45">
        <f>G683+I683+K683+M683</f>
        <v>54763590.290000007</v>
      </c>
    </row>
    <row r="684" spans="1:19" ht="15" customHeight="1" x14ac:dyDescent="0.25">
      <c r="A684" s="113"/>
      <c r="B684" s="21" t="s">
        <v>4</v>
      </c>
      <c r="C684" s="31"/>
      <c r="D684" s="46"/>
      <c r="E684" s="9" t="s">
        <v>30</v>
      </c>
      <c r="F684" s="47">
        <v>641</v>
      </c>
      <c r="G684" s="48">
        <v>10420061.15</v>
      </c>
      <c r="H684" s="47">
        <v>654</v>
      </c>
      <c r="I684" s="48">
        <v>10655147.09</v>
      </c>
      <c r="J684" s="47">
        <v>647</v>
      </c>
      <c r="K684" s="48">
        <v>10373463.24</v>
      </c>
      <c r="L684" s="47">
        <v>551</v>
      </c>
      <c r="M684" s="48">
        <v>8691005.6199999992</v>
      </c>
      <c r="N684" s="47">
        <f>F684+H684+J684+L684</f>
        <v>2493</v>
      </c>
      <c r="O684" s="48">
        <f>G684+I684+K684+M684</f>
        <v>40139677.100000001</v>
      </c>
      <c r="P684" s="48"/>
      <c r="Q684" s="48"/>
      <c r="R684" s="48"/>
      <c r="S684" s="48"/>
    </row>
    <row r="685" spans="1:19" ht="15" customHeight="1" x14ac:dyDescent="0.25">
      <c r="A685" s="113"/>
      <c r="B685" s="21" t="s">
        <v>4</v>
      </c>
      <c r="C685" s="31"/>
      <c r="D685" s="46"/>
      <c r="E685" s="9" t="s">
        <v>2</v>
      </c>
      <c r="F685" s="47">
        <v>234</v>
      </c>
      <c r="G685" s="48">
        <v>3800440.84</v>
      </c>
      <c r="H685" s="47">
        <v>240</v>
      </c>
      <c r="I685" s="48">
        <v>3906887.27</v>
      </c>
      <c r="J685" s="47">
        <v>235</v>
      </c>
      <c r="K685" s="48">
        <v>3772168.45</v>
      </c>
      <c r="L685" s="47">
        <v>199</v>
      </c>
      <c r="M685" s="48">
        <v>3144416.63</v>
      </c>
      <c r="N685" s="48"/>
      <c r="O685" s="48"/>
      <c r="P685" s="47">
        <f>F685+H685+J685+L685</f>
        <v>908</v>
      </c>
      <c r="Q685" s="48">
        <f>G685+I685+K685+M685</f>
        <v>14623913.189999998</v>
      </c>
      <c r="R685" s="48"/>
      <c r="S685" s="48"/>
    </row>
    <row r="686" spans="1:19" ht="15" customHeight="1" x14ac:dyDescent="0.25">
      <c r="A686" s="113"/>
      <c r="B686" s="39" t="s">
        <v>8</v>
      </c>
      <c r="C686" s="40"/>
      <c r="D686" s="41"/>
      <c r="E686" s="39" t="s">
        <v>1</v>
      </c>
      <c r="F686" s="42">
        <f t="shared" ref="F686:M686" si="246">F687+F688</f>
        <v>1994</v>
      </c>
      <c r="G686" s="43">
        <f t="shared" si="246"/>
        <v>4709839.1400000006</v>
      </c>
      <c r="H686" s="42">
        <f t="shared" si="246"/>
        <v>2023</v>
      </c>
      <c r="I686" s="43">
        <f t="shared" si="246"/>
        <v>4777454.67</v>
      </c>
      <c r="J686" s="42">
        <f t="shared" si="246"/>
        <v>2024</v>
      </c>
      <c r="K686" s="43">
        <f t="shared" si="246"/>
        <v>4840474.8</v>
      </c>
      <c r="L686" s="42">
        <f t="shared" si="246"/>
        <v>1983</v>
      </c>
      <c r="M686" s="43">
        <f t="shared" si="246"/>
        <v>4684191.87</v>
      </c>
      <c r="N686" s="42"/>
      <c r="O686" s="42"/>
      <c r="P686" s="42"/>
      <c r="Q686" s="42"/>
      <c r="R686" s="44">
        <f>F686+H686+J686+L686</f>
        <v>8024</v>
      </c>
      <c r="S686" s="45">
        <f>G686+I686+K686+M686</f>
        <v>19011960.48</v>
      </c>
    </row>
    <row r="687" spans="1:19" ht="15" customHeight="1" x14ac:dyDescent="0.25">
      <c r="A687" s="113"/>
      <c r="B687" s="21" t="s">
        <v>8</v>
      </c>
      <c r="C687" s="31"/>
      <c r="D687" s="46"/>
      <c r="E687" s="9" t="s">
        <v>30</v>
      </c>
      <c r="F687" s="47">
        <v>1470</v>
      </c>
      <c r="G687" s="48">
        <v>3471541.24</v>
      </c>
      <c r="H687" s="47">
        <v>1491</v>
      </c>
      <c r="I687" s="48">
        <v>3520463.12</v>
      </c>
      <c r="J687" s="47">
        <v>1492</v>
      </c>
      <c r="K687" s="48">
        <v>3567492.79</v>
      </c>
      <c r="L687" s="47">
        <v>1460</v>
      </c>
      <c r="M687" s="48">
        <v>3449888.61</v>
      </c>
      <c r="N687" s="47">
        <f>F687+H687+J687+L687</f>
        <v>5913</v>
      </c>
      <c r="O687" s="48">
        <f>G687+I687+K687+M687</f>
        <v>14009385.76</v>
      </c>
      <c r="P687" s="48"/>
      <c r="Q687" s="48"/>
      <c r="R687" s="48"/>
      <c r="S687" s="48"/>
    </row>
    <row r="688" spans="1:19" ht="15" customHeight="1" x14ac:dyDescent="0.25">
      <c r="A688" s="113"/>
      <c r="B688" s="21" t="s">
        <v>8</v>
      </c>
      <c r="C688" s="31"/>
      <c r="D688" s="46"/>
      <c r="E688" s="9" t="s">
        <v>2</v>
      </c>
      <c r="F688" s="47">
        <v>524</v>
      </c>
      <c r="G688" s="48">
        <v>1238297.8999999999</v>
      </c>
      <c r="H688" s="47">
        <v>532</v>
      </c>
      <c r="I688" s="48">
        <v>1256991.55</v>
      </c>
      <c r="J688" s="47">
        <v>532</v>
      </c>
      <c r="K688" s="48">
        <v>1272982.01</v>
      </c>
      <c r="L688" s="47">
        <v>523</v>
      </c>
      <c r="M688" s="48">
        <v>1234303.26</v>
      </c>
      <c r="N688" s="48"/>
      <c r="O688" s="48"/>
      <c r="P688" s="47">
        <f>F688+H688+J688+L688</f>
        <v>2111</v>
      </c>
      <c r="Q688" s="48">
        <f>G688+I688+K688+M688</f>
        <v>5002574.72</v>
      </c>
      <c r="R688" s="48"/>
      <c r="S688" s="48"/>
    </row>
    <row r="689" spans="1:19" ht="15" customHeight="1" x14ac:dyDescent="0.25">
      <c r="A689" s="113"/>
      <c r="B689" s="39" t="s">
        <v>0</v>
      </c>
      <c r="C689" s="40" t="s">
        <v>117</v>
      </c>
      <c r="D689" s="41" t="s">
        <v>112</v>
      </c>
      <c r="E689" s="39" t="s">
        <v>1</v>
      </c>
      <c r="F689" s="42">
        <f t="shared" ref="F689:M689" si="247">F690+F691</f>
        <v>670</v>
      </c>
      <c r="G689" s="43">
        <f t="shared" si="247"/>
        <v>690994.52</v>
      </c>
      <c r="H689" s="42">
        <f t="shared" si="247"/>
        <v>834</v>
      </c>
      <c r="I689" s="43">
        <f t="shared" si="247"/>
        <v>848945.76</v>
      </c>
      <c r="J689" s="42">
        <f t="shared" si="247"/>
        <v>834</v>
      </c>
      <c r="K689" s="43">
        <f t="shared" si="247"/>
        <v>848945.76</v>
      </c>
      <c r="L689" s="42">
        <f t="shared" si="247"/>
        <v>690</v>
      </c>
      <c r="M689" s="43">
        <f t="shared" si="247"/>
        <v>695881.31</v>
      </c>
      <c r="N689" s="42"/>
      <c r="O689" s="42"/>
      <c r="P689" s="42"/>
      <c r="Q689" s="42"/>
      <c r="R689" s="44">
        <f>F689+H689+J689+L689</f>
        <v>3028</v>
      </c>
      <c r="S689" s="45">
        <f>G689+I689+K689+M689</f>
        <v>3084767.35</v>
      </c>
    </row>
    <row r="690" spans="1:19" ht="15" customHeight="1" x14ac:dyDescent="0.25">
      <c r="A690" s="113"/>
      <c r="B690" s="21" t="s">
        <v>0</v>
      </c>
      <c r="C690" s="31" t="s">
        <v>117</v>
      </c>
      <c r="D690" s="46" t="s">
        <v>112</v>
      </c>
      <c r="E690" s="9" t="s">
        <v>30</v>
      </c>
      <c r="F690" s="47">
        <v>494</v>
      </c>
      <c r="G690" s="48">
        <v>509202.67</v>
      </c>
      <c r="H690" s="47">
        <v>614</v>
      </c>
      <c r="I690" s="48">
        <v>625420.68999999994</v>
      </c>
      <c r="J690" s="47">
        <v>614</v>
      </c>
      <c r="K690" s="48">
        <v>625474.77</v>
      </c>
      <c r="L690" s="47">
        <v>508</v>
      </c>
      <c r="M690" s="48">
        <v>512716.32</v>
      </c>
      <c r="N690" s="47">
        <f>F690+H690+J690+L690</f>
        <v>2230</v>
      </c>
      <c r="O690" s="48">
        <f>G690+I690+K690+M690</f>
        <v>2272814.4499999997</v>
      </c>
      <c r="P690" s="48"/>
      <c r="Q690" s="48"/>
      <c r="R690" s="48"/>
      <c r="S690" s="48"/>
    </row>
    <row r="691" spans="1:19" ht="15" customHeight="1" x14ac:dyDescent="0.25">
      <c r="A691" s="113"/>
      <c r="B691" s="21" t="s">
        <v>0</v>
      </c>
      <c r="C691" s="31" t="s">
        <v>117</v>
      </c>
      <c r="D691" s="46" t="s">
        <v>112</v>
      </c>
      <c r="E691" s="9" t="s">
        <v>2</v>
      </c>
      <c r="F691" s="47">
        <v>176</v>
      </c>
      <c r="G691" s="48">
        <v>181791.85</v>
      </c>
      <c r="H691" s="47">
        <v>220</v>
      </c>
      <c r="I691" s="48">
        <v>223525.07</v>
      </c>
      <c r="J691" s="47">
        <v>220</v>
      </c>
      <c r="K691" s="48">
        <v>223470.99</v>
      </c>
      <c r="L691" s="47">
        <v>182</v>
      </c>
      <c r="M691" s="48">
        <v>183164.99</v>
      </c>
      <c r="N691" s="48"/>
      <c r="O691" s="48"/>
      <c r="P691" s="47">
        <f>F691+H691+J691+L691</f>
        <v>798</v>
      </c>
      <c r="Q691" s="48">
        <f>G691+I691+K691+M691</f>
        <v>811952.9</v>
      </c>
      <c r="R691" s="48"/>
      <c r="S691" s="48"/>
    </row>
    <row r="692" spans="1:19" ht="15" customHeight="1" x14ac:dyDescent="0.25">
      <c r="A692" s="113"/>
      <c r="B692" s="39" t="s">
        <v>0</v>
      </c>
      <c r="C692" s="40" t="s">
        <v>117</v>
      </c>
      <c r="D692" s="41" t="s">
        <v>110</v>
      </c>
      <c r="E692" s="39" t="s">
        <v>1</v>
      </c>
      <c r="F692" s="42">
        <f t="shared" ref="F692:M692" si="248">F693+F694</f>
        <v>565</v>
      </c>
      <c r="G692" s="43">
        <f t="shared" si="248"/>
        <v>430606.14</v>
      </c>
      <c r="H692" s="42">
        <f t="shared" si="248"/>
        <v>897</v>
      </c>
      <c r="I692" s="43">
        <f t="shared" si="248"/>
        <v>606269.80000000005</v>
      </c>
      <c r="J692" s="42">
        <f t="shared" si="248"/>
        <v>897</v>
      </c>
      <c r="K692" s="43">
        <f t="shared" si="248"/>
        <v>606269.80000000005</v>
      </c>
      <c r="L692" s="42">
        <f t="shared" si="248"/>
        <v>727</v>
      </c>
      <c r="M692" s="43">
        <f t="shared" si="248"/>
        <v>491433.86</v>
      </c>
      <c r="N692" s="42"/>
      <c r="O692" s="42"/>
      <c r="P692" s="42"/>
      <c r="Q692" s="42"/>
      <c r="R692" s="44">
        <f>F692+H692+J692+L692</f>
        <v>3086</v>
      </c>
      <c r="S692" s="45">
        <f>G692+I692+K692+M692</f>
        <v>2134579.6</v>
      </c>
    </row>
    <row r="693" spans="1:19" ht="15" customHeight="1" x14ac:dyDescent="0.25">
      <c r="A693" s="113"/>
      <c r="B693" s="21" t="s">
        <v>0</v>
      </c>
      <c r="C693" s="31" t="s">
        <v>117</v>
      </c>
      <c r="D693" s="46" t="s">
        <v>110</v>
      </c>
      <c r="E693" s="9" t="s">
        <v>30</v>
      </c>
      <c r="F693" s="47">
        <v>415</v>
      </c>
      <c r="G693" s="48">
        <v>316243.03000000003</v>
      </c>
      <c r="H693" s="47">
        <v>659</v>
      </c>
      <c r="I693" s="48">
        <v>445422.71</v>
      </c>
      <c r="J693" s="47">
        <v>661</v>
      </c>
      <c r="K693" s="48">
        <v>446800.73</v>
      </c>
      <c r="L693" s="47">
        <v>538</v>
      </c>
      <c r="M693" s="48">
        <v>363526.42</v>
      </c>
      <c r="N693" s="47">
        <f>F693+H693+J693+L693</f>
        <v>2273</v>
      </c>
      <c r="O693" s="48">
        <f>G693+I693+K693+M693</f>
        <v>1571992.89</v>
      </c>
      <c r="P693" s="48"/>
      <c r="Q693" s="48"/>
      <c r="R693" s="48"/>
      <c r="S693" s="48"/>
    </row>
    <row r="694" spans="1:19" ht="15" customHeight="1" x14ac:dyDescent="0.25">
      <c r="A694" s="113"/>
      <c r="B694" s="21" t="s">
        <v>0</v>
      </c>
      <c r="C694" s="31" t="s">
        <v>117</v>
      </c>
      <c r="D694" s="46" t="s">
        <v>110</v>
      </c>
      <c r="E694" s="9" t="s">
        <v>2</v>
      </c>
      <c r="F694" s="47">
        <v>150</v>
      </c>
      <c r="G694" s="48">
        <v>114363.11</v>
      </c>
      <c r="H694" s="47">
        <v>238</v>
      </c>
      <c r="I694" s="48">
        <v>160847.09</v>
      </c>
      <c r="J694" s="47">
        <v>236</v>
      </c>
      <c r="K694" s="48">
        <v>159469.07</v>
      </c>
      <c r="L694" s="47">
        <v>189</v>
      </c>
      <c r="M694" s="48">
        <v>127907.44</v>
      </c>
      <c r="N694" s="48"/>
      <c r="O694" s="48"/>
      <c r="P694" s="47">
        <f>F694+H694+J694+L694</f>
        <v>813</v>
      </c>
      <c r="Q694" s="48">
        <f>G694+I694+K694+M694</f>
        <v>562586.71</v>
      </c>
      <c r="R694" s="48"/>
      <c r="S694" s="48"/>
    </row>
    <row r="695" spans="1:19" ht="15" customHeight="1" x14ac:dyDescent="0.25">
      <c r="A695" s="114"/>
      <c r="B695" s="51"/>
      <c r="C695" s="52"/>
      <c r="D695" s="53"/>
      <c r="E695" s="51"/>
      <c r="F695" s="54"/>
      <c r="G695" s="55"/>
      <c r="H695" s="54"/>
      <c r="I695" s="55"/>
      <c r="J695" s="54"/>
      <c r="K695" s="55"/>
      <c r="L695" s="54"/>
      <c r="M695" s="59" t="s">
        <v>80</v>
      </c>
      <c r="N695" s="57">
        <f t="shared" ref="N695:S695" si="249">SUM(N665:N694)</f>
        <v>84670</v>
      </c>
      <c r="O695" s="58">
        <f t="shared" si="249"/>
        <v>112044240.55000001</v>
      </c>
      <c r="P695" s="57">
        <f t="shared" si="249"/>
        <v>30291</v>
      </c>
      <c r="Q695" s="58">
        <f t="shared" si="249"/>
        <v>40630647.329999998</v>
      </c>
      <c r="R695" s="57">
        <f t="shared" si="249"/>
        <v>114961</v>
      </c>
      <c r="S695" s="58">
        <f t="shared" si="249"/>
        <v>152674887.88</v>
      </c>
    </row>
    <row r="696" spans="1:19" ht="15" customHeight="1" x14ac:dyDescent="0.25">
      <c r="A696" s="112" t="s">
        <v>81</v>
      </c>
      <c r="B696" s="39" t="s">
        <v>0</v>
      </c>
      <c r="C696" s="40" t="s">
        <v>118</v>
      </c>
      <c r="D696" s="41"/>
      <c r="E696" s="39" t="s">
        <v>1</v>
      </c>
      <c r="F696" s="42">
        <f t="shared" ref="F696:M696" si="250">F697+F698</f>
        <v>6018</v>
      </c>
      <c r="G696" s="43">
        <f t="shared" si="250"/>
        <v>1471693.63</v>
      </c>
      <c r="H696" s="42">
        <f t="shared" si="250"/>
        <v>6169</v>
      </c>
      <c r="I696" s="43">
        <f t="shared" si="250"/>
        <v>1513792.8399999999</v>
      </c>
      <c r="J696" s="42">
        <f t="shared" si="250"/>
        <v>6152</v>
      </c>
      <c r="K696" s="43">
        <f t="shared" si="250"/>
        <v>1507828.73</v>
      </c>
      <c r="L696" s="42">
        <f t="shared" si="250"/>
        <v>6177</v>
      </c>
      <c r="M696" s="43">
        <f t="shared" si="250"/>
        <v>1513400.8599999999</v>
      </c>
      <c r="N696" s="42"/>
      <c r="O696" s="42"/>
      <c r="P696" s="42"/>
      <c r="Q696" s="42"/>
      <c r="R696" s="44">
        <f>F696+H696+J696+L696</f>
        <v>24516</v>
      </c>
      <c r="S696" s="45">
        <f>G696+I696+K696+M696</f>
        <v>6006716.0599999987</v>
      </c>
    </row>
    <row r="697" spans="1:19" ht="15" customHeight="1" x14ac:dyDescent="0.25">
      <c r="A697" s="113"/>
      <c r="B697" s="21" t="s">
        <v>0</v>
      </c>
      <c r="C697" s="31" t="s">
        <v>118</v>
      </c>
      <c r="D697" s="46"/>
      <c r="E697" s="9" t="s">
        <v>30</v>
      </c>
      <c r="F697" s="47">
        <v>4428</v>
      </c>
      <c r="G697" s="48">
        <v>1082823.48</v>
      </c>
      <c r="H697" s="47">
        <v>4538</v>
      </c>
      <c r="I697" s="48">
        <v>1113475.44</v>
      </c>
      <c r="J697" s="47">
        <v>4523</v>
      </c>
      <c r="K697" s="48">
        <v>1108546.6499999999</v>
      </c>
      <c r="L697" s="47">
        <v>4536</v>
      </c>
      <c r="M697" s="48">
        <v>1111348.8899999999</v>
      </c>
      <c r="N697" s="47">
        <f>F697+H697+J697+L697</f>
        <v>18025</v>
      </c>
      <c r="O697" s="48">
        <f>G697+I697+K697+M697</f>
        <v>4416194.46</v>
      </c>
      <c r="P697" s="48"/>
      <c r="Q697" s="48"/>
      <c r="R697" s="48"/>
      <c r="S697" s="48"/>
    </row>
    <row r="698" spans="1:19" ht="15" customHeight="1" x14ac:dyDescent="0.25">
      <c r="A698" s="113"/>
      <c r="B698" s="21" t="s">
        <v>0</v>
      </c>
      <c r="C698" s="31" t="s">
        <v>118</v>
      </c>
      <c r="D698" s="46"/>
      <c r="E698" s="9" t="s">
        <v>2</v>
      </c>
      <c r="F698" s="47">
        <v>1590</v>
      </c>
      <c r="G698" s="48">
        <v>388870.15</v>
      </c>
      <c r="H698" s="47">
        <v>1631</v>
      </c>
      <c r="I698" s="48">
        <v>400317.4</v>
      </c>
      <c r="J698" s="47">
        <v>1629</v>
      </c>
      <c r="K698" s="48">
        <v>399282.08</v>
      </c>
      <c r="L698" s="47">
        <v>1641</v>
      </c>
      <c r="M698" s="48">
        <v>402051.97</v>
      </c>
      <c r="N698" s="48"/>
      <c r="O698" s="48"/>
      <c r="P698" s="47">
        <f>F698+H698+J698+L698</f>
        <v>6491</v>
      </c>
      <c r="Q698" s="48">
        <f>G698+I698+K698+M698</f>
        <v>1590521.6</v>
      </c>
      <c r="R698" s="48"/>
      <c r="S698" s="48"/>
    </row>
    <row r="699" spans="1:19" ht="15" customHeight="1" x14ac:dyDescent="0.25">
      <c r="A699" s="113"/>
      <c r="B699" s="39" t="s">
        <v>0</v>
      </c>
      <c r="C699" s="40" t="s">
        <v>114</v>
      </c>
      <c r="D699" s="41"/>
      <c r="E699" s="39" t="s">
        <v>1</v>
      </c>
      <c r="F699" s="42">
        <f t="shared" ref="F699:M699" si="251">F700+F701</f>
        <v>910</v>
      </c>
      <c r="G699" s="43">
        <f t="shared" si="251"/>
        <v>1882195.3499999999</v>
      </c>
      <c r="H699" s="42">
        <f t="shared" si="251"/>
        <v>911</v>
      </c>
      <c r="I699" s="43">
        <f t="shared" si="251"/>
        <v>1884149.07</v>
      </c>
      <c r="J699" s="42">
        <f t="shared" si="251"/>
        <v>911</v>
      </c>
      <c r="K699" s="43">
        <f t="shared" si="251"/>
        <v>1884149.07</v>
      </c>
      <c r="L699" s="42">
        <f t="shared" si="251"/>
        <v>913</v>
      </c>
      <c r="M699" s="43">
        <f t="shared" si="251"/>
        <v>1892402.44</v>
      </c>
      <c r="N699" s="42"/>
      <c r="O699" s="42"/>
      <c r="P699" s="42"/>
      <c r="Q699" s="42"/>
      <c r="R699" s="44">
        <f>F699+H699+J699+L699</f>
        <v>3645</v>
      </c>
      <c r="S699" s="45">
        <f>G699+I699+K699+M699</f>
        <v>7542895.9299999997</v>
      </c>
    </row>
    <row r="700" spans="1:19" ht="15" customHeight="1" x14ac:dyDescent="0.25">
      <c r="A700" s="113"/>
      <c r="B700" s="21" t="s">
        <v>0</v>
      </c>
      <c r="C700" s="31" t="s">
        <v>114</v>
      </c>
      <c r="D700" s="46"/>
      <c r="E700" s="9" t="s">
        <v>30</v>
      </c>
      <c r="F700" s="47">
        <v>670</v>
      </c>
      <c r="G700" s="48">
        <v>1386132.19</v>
      </c>
      <c r="H700" s="47">
        <v>671</v>
      </c>
      <c r="I700" s="48">
        <v>1388499.99</v>
      </c>
      <c r="J700" s="47">
        <v>671</v>
      </c>
      <c r="K700" s="48">
        <v>1387989.82</v>
      </c>
      <c r="L700" s="47">
        <v>673</v>
      </c>
      <c r="M700" s="48">
        <v>1394000.88</v>
      </c>
      <c r="N700" s="47">
        <f>F700+H700+J700+L700</f>
        <v>2685</v>
      </c>
      <c r="O700" s="48">
        <f>G700+I700+K700+M700</f>
        <v>5556622.8799999999</v>
      </c>
      <c r="P700" s="48"/>
      <c r="Q700" s="48"/>
      <c r="R700" s="48"/>
      <c r="S700" s="48"/>
    </row>
    <row r="701" spans="1:19" ht="15" customHeight="1" x14ac:dyDescent="0.25">
      <c r="A701" s="113"/>
      <c r="B701" s="21" t="s">
        <v>0</v>
      </c>
      <c r="C701" s="31" t="s">
        <v>114</v>
      </c>
      <c r="D701" s="46"/>
      <c r="E701" s="9" t="s">
        <v>2</v>
      </c>
      <c r="F701" s="47">
        <v>240</v>
      </c>
      <c r="G701" s="48">
        <v>496063.16</v>
      </c>
      <c r="H701" s="47">
        <v>240</v>
      </c>
      <c r="I701" s="48">
        <v>495649.08</v>
      </c>
      <c r="J701" s="47">
        <v>240</v>
      </c>
      <c r="K701" s="48">
        <v>496159.25</v>
      </c>
      <c r="L701" s="47">
        <v>240</v>
      </c>
      <c r="M701" s="48">
        <v>498401.56</v>
      </c>
      <c r="N701" s="48"/>
      <c r="O701" s="48"/>
      <c r="P701" s="47">
        <f>F701+H701+J701+L701</f>
        <v>960</v>
      </c>
      <c r="Q701" s="48">
        <f>G701+I701+K701+M701</f>
        <v>1986273.05</v>
      </c>
      <c r="R701" s="48"/>
      <c r="S701" s="48"/>
    </row>
    <row r="702" spans="1:19" ht="15" customHeight="1" x14ac:dyDescent="0.25">
      <c r="A702" s="113"/>
      <c r="B702" s="39" t="s">
        <v>0</v>
      </c>
      <c r="C702" s="40" t="s">
        <v>111</v>
      </c>
      <c r="D702" s="41"/>
      <c r="E702" s="39" t="s">
        <v>1</v>
      </c>
      <c r="F702" s="42">
        <f t="shared" ref="F702:M702" si="252">F703+F704</f>
        <v>1633</v>
      </c>
      <c r="G702" s="43">
        <f t="shared" si="252"/>
        <v>2297897.9500000002</v>
      </c>
      <c r="H702" s="42">
        <f t="shared" si="252"/>
        <v>1637</v>
      </c>
      <c r="I702" s="43">
        <f t="shared" si="252"/>
        <v>2299084.64</v>
      </c>
      <c r="J702" s="42">
        <f t="shared" si="252"/>
        <v>1636</v>
      </c>
      <c r="K702" s="43">
        <f t="shared" si="252"/>
        <v>2297897.9500000002</v>
      </c>
      <c r="L702" s="42">
        <f t="shared" si="252"/>
        <v>1639</v>
      </c>
      <c r="M702" s="43">
        <f t="shared" si="252"/>
        <v>2302031.46</v>
      </c>
      <c r="N702" s="42"/>
      <c r="O702" s="42"/>
      <c r="P702" s="42"/>
      <c r="Q702" s="42"/>
      <c r="R702" s="44">
        <f>F702+H702+J702+L702</f>
        <v>6545</v>
      </c>
      <c r="S702" s="45">
        <f>G702+I702+K702+M702</f>
        <v>9196912</v>
      </c>
    </row>
    <row r="703" spans="1:19" ht="15" customHeight="1" x14ac:dyDescent="0.25">
      <c r="A703" s="113"/>
      <c r="B703" s="21" t="s">
        <v>0</v>
      </c>
      <c r="C703" s="31" t="s">
        <v>111</v>
      </c>
      <c r="D703" s="46"/>
      <c r="E703" s="9" t="s">
        <v>30</v>
      </c>
      <c r="F703" s="47">
        <v>1203</v>
      </c>
      <c r="G703" s="48">
        <v>1692274.04</v>
      </c>
      <c r="H703" s="47">
        <v>1206</v>
      </c>
      <c r="I703" s="48">
        <v>1694281.55</v>
      </c>
      <c r="J703" s="47">
        <v>1205</v>
      </c>
      <c r="K703" s="48">
        <v>1692784.82</v>
      </c>
      <c r="L703" s="47">
        <v>1207</v>
      </c>
      <c r="M703" s="48">
        <v>1695746</v>
      </c>
      <c r="N703" s="47">
        <f>F703+H703+J703+L703</f>
        <v>4821</v>
      </c>
      <c r="O703" s="48">
        <f>G703+I703+K703+M703</f>
        <v>6775086.4100000001</v>
      </c>
      <c r="P703" s="48"/>
      <c r="Q703" s="48"/>
      <c r="R703" s="48"/>
      <c r="S703" s="48"/>
    </row>
    <row r="704" spans="1:19" ht="15" customHeight="1" x14ac:dyDescent="0.25">
      <c r="A704" s="113"/>
      <c r="B704" s="21" t="s">
        <v>0</v>
      </c>
      <c r="C704" s="31" t="s">
        <v>111</v>
      </c>
      <c r="D704" s="46"/>
      <c r="E704" s="9" t="s">
        <v>2</v>
      </c>
      <c r="F704" s="47">
        <v>430</v>
      </c>
      <c r="G704" s="48">
        <v>605623.91</v>
      </c>
      <c r="H704" s="47">
        <v>431</v>
      </c>
      <c r="I704" s="48">
        <v>604803.09</v>
      </c>
      <c r="J704" s="47">
        <v>431</v>
      </c>
      <c r="K704" s="48">
        <v>605113.13</v>
      </c>
      <c r="L704" s="47">
        <v>432</v>
      </c>
      <c r="M704" s="48">
        <v>606285.46</v>
      </c>
      <c r="N704" s="48"/>
      <c r="O704" s="48"/>
      <c r="P704" s="47">
        <f>F704+H704+J704+L704</f>
        <v>1724</v>
      </c>
      <c r="Q704" s="48">
        <f>G704+I704+K704+M704</f>
        <v>2421825.59</v>
      </c>
      <c r="R704" s="48"/>
      <c r="S704" s="48"/>
    </row>
    <row r="705" spans="1:19" ht="15" customHeight="1" x14ac:dyDescent="0.25">
      <c r="A705" s="113"/>
      <c r="B705" s="39" t="s">
        <v>0</v>
      </c>
      <c r="C705" s="40" t="s">
        <v>117</v>
      </c>
      <c r="D705" s="41"/>
      <c r="E705" s="39" t="s">
        <v>1</v>
      </c>
      <c r="F705" s="42">
        <f t="shared" ref="F705:M705" si="253">F706+F707</f>
        <v>5375</v>
      </c>
      <c r="G705" s="43">
        <f t="shared" si="253"/>
        <v>4124699.5700000003</v>
      </c>
      <c r="H705" s="42">
        <f t="shared" si="253"/>
        <v>6332</v>
      </c>
      <c r="I705" s="43">
        <f t="shared" si="253"/>
        <v>4885049.66</v>
      </c>
      <c r="J705" s="42">
        <f t="shared" si="253"/>
        <v>4426</v>
      </c>
      <c r="K705" s="43">
        <f t="shared" si="253"/>
        <v>3404379.33</v>
      </c>
      <c r="L705" s="42">
        <f t="shared" si="253"/>
        <v>6340</v>
      </c>
      <c r="M705" s="43">
        <f t="shared" si="253"/>
        <v>4858610.2799999993</v>
      </c>
      <c r="N705" s="42"/>
      <c r="O705" s="42"/>
      <c r="P705" s="42"/>
      <c r="Q705" s="42"/>
      <c r="R705" s="44">
        <f>F705+H705+J705+L705</f>
        <v>22473</v>
      </c>
      <c r="S705" s="45">
        <f>G705+I705+K705+M705</f>
        <v>17272738.84</v>
      </c>
    </row>
    <row r="706" spans="1:19" ht="15" customHeight="1" x14ac:dyDescent="0.25">
      <c r="A706" s="113"/>
      <c r="B706" s="21" t="s">
        <v>0</v>
      </c>
      <c r="C706" s="31" t="s">
        <v>117</v>
      </c>
      <c r="D706" s="46"/>
      <c r="E706" s="9" t="s">
        <v>30</v>
      </c>
      <c r="F706" s="47">
        <v>3955</v>
      </c>
      <c r="G706" s="48">
        <v>3034767.77</v>
      </c>
      <c r="H706" s="47">
        <v>4666</v>
      </c>
      <c r="I706" s="48">
        <v>3599397.31</v>
      </c>
      <c r="J706" s="47">
        <v>3248</v>
      </c>
      <c r="K706" s="48">
        <v>2498187.77</v>
      </c>
      <c r="L706" s="47">
        <v>4672</v>
      </c>
      <c r="M706" s="48">
        <v>3580066.09</v>
      </c>
      <c r="N706" s="47">
        <f>F706+H706+J706+L706</f>
        <v>16541</v>
      </c>
      <c r="O706" s="48">
        <f>G706+I706+K706+M706</f>
        <v>12712418.939999999</v>
      </c>
      <c r="P706" s="48"/>
      <c r="Q706" s="48"/>
      <c r="R706" s="48"/>
      <c r="S706" s="48"/>
    </row>
    <row r="707" spans="1:19" ht="15" customHeight="1" x14ac:dyDescent="0.25">
      <c r="A707" s="113"/>
      <c r="B707" s="21" t="s">
        <v>0</v>
      </c>
      <c r="C707" s="31" t="s">
        <v>117</v>
      </c>
      <c r="D707" s="46"/>
      <c r="E707" s="9" t="s">
        <v>2</v>
      </c>
      <c r="F707" s="47">
        <v>1420</v>
      </c>
      <c r="G707" s="48">
        <v>1089931.8</v>
      </c>
      <c r="H707" s="47">
        <v>1666</v>
      </c>
      <c r="I707" s="48">
        <v>1285652.3500000001</v>
      </c>
      <c r="J707" s="47">
        <v>1178</v>
      </c>
      <c r="K707" s="48">
        <v>906191.56</v>
      </c>
      <c r="L707" s="47">
        <v>1668</v>
      </c>
      <c r="M707" s="48">
        <v>1278544.19</v>
      </c>
      <c r="N707" s="48"/>
      <c r="O707" s="48"/>
      <c r="P707" s="47">
        <f>F707+H707+J707+L707</f>
        <v>5932</v>
      </c>
      <c r="Q707" s="48">
        <f>G707+I707+K707+M707</f>
        <v>4560319.9000000004</v>
      </c>
      <c r="R707" s="48"/>
      <c r="S707" s="48"/>
    </row>
    <row r="708" spans="1:19" ht="15" customHeight="1" x14ac:dyDescent="0.25">
      <c r="A708" s="113"/>
      <c r="B708" s="39" t="s">
        <v>0</v>
      </c>
      <c r="C708" s="40" t="s">
        <v>116</v>
      </c>
      <c r="D708" s="60"/>
      <c r="E708" s="39" t="s">
        <v>1</v>
      </c>
      <c r="F708" s="42">
        <f t="shared" ref="F708:M708" si="254">F709+F710</f>
        <v>2625</v>
      </c>
      <c r="G708" s="43">
        <f t="shared" si="254"/>
        <v>1730169.64</v>
      </c>
      <c r="H708" s="42">
        <f t="shared" si="254"/>
        <v>2631</v>
      </c>
      <c r="I708" s="43">
        <f t="shared" si="254"/>
        <v>1677044.85</v>
      </c>
      <c r="J708" s="42">
        <f t="shared" si="254"/>
        <v>2488</v>
      </c>
      <c r="K708" s="43">
        <f t="shared" si="254"/>
        <v>1607355.22</v>
      </c>
      <c r="L708" s="42">
        <f t="shared" si="254"/>
        <v>2828</v>
      </c>
      <c r="M708" s="43">
        <f t="shared" si="254"/>
        <v>1861800.3699999999</v>
      </c>
      <c r="N708" s="42"/>
      <c r="O708" s="42"/>
      <c r="P708" s="42"/>
      <c r="Q708" s="42"/>
      <c r="R708" s="44">
        <f>F708+H708+J708+L708</f>
        <v>10572</v>
      </c>
      <c r="S708" s="45">
        <f>G708+I708+K708+M708</f>
        <v>6876370.0800000001</v>
      </c>
    </row>
    <row r="709" spans="1:19" ht="15" customHeight="1" x14ac:dyDescent="0.25">
      <c r="A709" s="113"/>
      <c r="B709" s="21" t="s">
        <v>0</v>
      </c>
      <c r="C709" s="31" t="s">
        <v>116</v>
      </c>
      <c r="D709" s="46"/>
      <c r="E709" s="9" t="s">
        <v>30</v>
      </c>
      <c r="F709" s="47">
        <v>1931</v>
      </c>
      <c r="G709" s="48">
        <v>1272528.69</v>
      </c>
      <c r="H709" s="47">
        <v>1937</v>
      </c>
      <c r="I709" s="48">
        <v>1234741.31</v>
      </c>
      <c r="J709" s="47">
        <v>1831</v>
      </c>
      <c r="K709" s="48">
        <v>1183155.71</v>
      </c>
      <c r="L709" s="47">
        <v>2083</v>
      </c>
      <c r="M709" s="48">
        <v>1371125.89</v>
      </c>
      <c r="N709" s="47">
        <f>F709+H709+J709+L709</f>
        <v>7782</v>
      </c>
      <c r="O709" s="48">
        <f>G709+I709+K709+M709</f>
        <v>5061551.5999999996</v>
      </c>
      <c r="P709" s="48"/>
      <c r="Q709" s="48"/>
      <c r="R709" s="48"/>
      <c r="S709" s="48"/>
    </row>
    <row r="710" spans="1:19" ht="15" customHeight="1" x14ac:dyDescent="0.25">
      <c r="A710" s="113"/>
      <c r="B710" s="21" t="s">
        <v>0</v>
      </c>
      <c r="C710" s="31" t="s">
        <v>116</v>
      </c>
      <c r="D710" s="46"/>
      <c r="E710" s="9" t="s">
        <v>2</v>
      </c>
      <c r="F710" s="47">
        <v>694</v>
      </c>
      <c r="G710" s="48">
        <v>457640.95</v>
      </c>
      <c r="H710" s="47">
        <v>694</v>
      </c>
      <c r="I710" s="48">
        <v>442303.54</v>
      </c>
      <c r="J710" s="47">
        <v>657</v>
      </c>
      <c r="K710" s="48">
        <v>424199.51</v>
      </c>
      <c r="L710" s="47">
        <v>745</v>
      </c>
      <c r="M710" s="48">
        <v>490674.48</v>
      </c>
      <c r="N710" s="48"/>
      <c r="O710" s="48"/>
      <c r="P710" s="47">
        <f>F710+H710+J710+L710</f>
        <v>2790</v>
      </c>
      <c r="Q710" s="48">
        <f>G710+I710+K710+M710</f>
        <v>1814818.48</v>
      </c>
      <c r="R710" s="48"/>
      <c r="S710" s="48"/>
    </row>
    <row r="711" spans="1:19" ht="15" customHeight="1" x14ac:dyDescent="0.25">
      <c r="A711" s="113"/>
      <c r="B711" s="39" t="s">
        <v>3</v>
      </c>
      <c r="C711" s="40"/>
      <c r="D711" s="41"/>
      <c r="E711" s="39" t="s">
        <v>1</v>
      </c>
      <c r="F711" s="42">
        <f t="shared" ref="F711:M711" si="255">F712+F713</f>
        <v>184</v>
      </c>
      <c r="G711" s="43">
        <f t="shared" si="255"/>
        <v>1634153.4500000002</v>
      </c>
      <c r="H711" s="42">
        <f t="shared" si="255"/>
        <v>214</v>
      </c>
      <c r="I711" s="43">
        <f t="shared" si="255"/>
        <v>1887700.96</v>
      </c>
      <c r="J711" s="42">
        <f t="shared" si="255"/>
        <v>214</v>
      </c>
      <c r="K711" s="43">
        <f t="shared" si="255"/>
        <v>1887700.96</v>
      </c>
      <c r="L711" s="42">
        <f t="shared" si="255"/>
        <v>181</v>
      </c>
      <c r="M711" s="43">
        <f t="shared" si="255"/>
        <v>1608445.09</v>
      </c>
      <c r="N711" s="42"/>
      <c r="O711" s="42"/>
      <c r="P711" s="42"/>
      <c r="Q711" s="42"/>
      <c r="R711" s="44">
        <f>F711+H711+J711+L711</f>
        <v>793</v>
      </c>
      <c r="S711" s="45">
        <f>G711+I711+K711+M711</f>
        <v>7018000.46</v>
      </c>
    </row>
    <row r="712" spans="1:19" ht="15" customHeight="1" x14ac:dyDescent="0.25">
      <c r="A712" s="113"/>
      <c r="B712" s="21" t="s">
        <v>3</v>
      </c>
      <c r="C712" s="49"/>
      <c r="D712" s="46"/>
      <c r="E712" s="9" t="s">
        <v>30</v>
      </c>
      <c r="F712" s="47">
        <v>132</v>
      </c>
      <c r="G712" s="48">
        <v>1173238.3700000001</v>
      </c>
      <c r="H712" s="47">
        <v>157</v>
      </c>
      <c r="I712" s="48">
        <v>1382541.55</v>
      </c>
      <c r="J712" s="47">
        <v>157</v>
      </c>
      <c r="K712" s="48">
        <v>1384902.11</v>
      </c>
      <c r="L712" s="47">
        <v>129</v>
      </c>
      <c r="M712" s="48">
        <v>1147810.58</v>
      </c>
      <c r="N712" s="47">
        <f>F712+H712+J712+L712</f>
        <v>575</v>
      </c>
      <c r="O712" s="48">
        <f>G712+I712+K712+M712</f>
        <v>5088492.6100000003</v>
      </c>
      <c r="P712" s="48"/>
      <c r="Q712" s="48"/>
      <c r="R712" s="48"/>
      <c r="S712" s="48"/>
    </row>
    <row r="713" spans="1:19" ht="15" customHeight="1" x14ac:dyDescent="0.25">
      <c r="A713" s="113"/>
      <c r="B713" s="21" t="s">
        <v>3</v>
      </c>
      <c r="C713" s="49"/>
      <c r="D713" s="46"/>
      <c r="E713" s="9" t="s">
        <v>2</v>
      </c>
      <c r="F713" s="47">
        <v>52</v>
      </c>
      <c r="G713" s="48">
        <v>460915.08</v>
      </c>
      <c r="H713" s="47">
        <v>57</v>
      </c>
      <c r="I713" s="48">
        <v>505159.41</v>
      </c>
      <c r="J713" s="47">
        <v>57</v>
      </c>
      <c r="K713" s="48">
        <v>502798.85</v>
      </c>
      <c r="L713" s="47">
        <v>52</v>
      </c>
      <c r="M713" s="48">
        <v>460634.51</v>
      </c>
      <c r="N713" s="48"/>
      <c r="O713" s="48"/>
      <c r="P713" s="47">
        <f>F713+H713+J713+L713</f>
        <v>218</v>
      </c>
      <c r="Q713" s="48">
        <f>G713+I713+K713+M713</f>
        <v>1929507.8499999999</v>
      </c>
      <c r="R713" s="48"/>
      <c r="S713" s="48"/>
    </row>
    <row r="714" spans="1:19" ht="15" customHeight="1" x14ac:dyDescent="0.25">
      <c r="A714" s="113"/>
      <c r="B714" s="39" t="s">
        <v>4</v>
      </c>
      <c r="C714" s="40"/>
      <c r="D714" s="41"/>
      <c r="E714" s="39" t="s">
        <v>1</v>
      </c>
      <c r="F714" s="42">
        <f t="shared" ref="F714:M714" si="256">F715+F716</f>
        <v>582</v>
      </c>
      <c r="G714" s="43">
        <f t="shared" si="256"/>
        <v>8673152.3699999992</v>
      </c>
      <c r="H714" s="42">
        <f t="shared" si="256"/>
        <v>639</v>
      </c>
      <c r="I714" s="43">
        <f t="shared" si="256"/>
        <v>9444269.7400000002</v>
      </c>
      <c r="J714" s="42">
        <f t="shared" si="256"/>
        <v>615</v>
      </c>
      <c r="K714" s="43">
        <f t="shared" si="256"/>
        <v>9040923.9900000002</v>
      </c>
      <c r="L714" s="42">
        <f t="shared" si="256"/>
        <v>562</v>
      </c>
      <c r="M714" s="43">
        <f t="shared" si="256"/>
        <v>7930804.7700000005</v>
      </c>
      <c r="N714" s="42"/>
      <c r="O714" s="42"/>
      <c r="P714" s="42"/>
      <c r="Q714" s="42"/>
      <c r="R714" s="44">
        <f>F714+H714+J714+L714</f>
        <v>2398</v>
      </c>
      <c r="S714" s="45">
        <f>G714+I714+K714+M714</f>
        <v>35089150.870000005</v>
      </c>
    </row>
    <row r="715" spans="1:19" ht="15" customHeight="1" x14ac:dyDescent="0.25">
      <c r="A715" s="113"/>
      <c r="B715" s="21" t="s">
        <v>4</v>
      </c>
      <c r="C715" s="31"/>
      <c r="D715" s="46"/>
      <c r="E715" s="9" t="s">
        <v>30</v>
      </c>
      <c r="F715" s="47">
        <v>429</v>
      </c>
      <c r="G715" s="48">
        <v>6393964.1799999997</v>
      </c>
      <c r="H715" s="47">
        <v>473</v>
      </c>
      <c r="I715" s="48">
        <v>6986376.2000000002</v>
      </c>
      <c r="J715" s="47">
        <v>455</v>
      </c>
      <c r="K715" s="48">
        <v>6684890.4199999999</v>
      </c>
      <c r="L715" s="47">
        <v>411</v>
      </c>
      <c r="M715" s="48">
        <v>5794643.7300000004</v>
      </c>
      <c r="N715" s="47">
        <f>F715+H715+J715+L715</f>
        <v>1768</v>
      </c>
      <c r="O715" s="48">
        <f>G715+I715+K715+M715</f>
        <v>25859874.529999997</v>
      </c>
      <c r="P715" s="48"/>
      <c r="Q715" s="48"/>
      <c r="R715" s="48"/>
      <c r="S715" s="48"/>
    </row>
    <row r="716" spans="1:19" ht="15" customHeight="1" x14ac:dyDescent="0.25">
      <c r="A716" s="113"/>
      <c r="B716" s="21" t="s">
        <v>4</v>
      </c>
      <c r="C716" s="31"/>
      <c r="D716" s="46"/>
      <c r="E716" s="9" t="s">
        <v>2</v>
      </c>
      <c r="F716" s="47">
        <v>153</v>
      </c>
      <c r="G716" s="48">
        <v>2279188.19</v>
      </c>
      <c r="H716" s="47">
        <v>166</v>
      </c>
      <c r="I716" s="48">
        <v>2457893.54</v>
      </c>
      <c r="J716" s="47">
        <v>160</v>
      </c>
      <c r="K716" s="48">
        <v>2356033.5699999998</v>
      </c>
      <c r="L716" s="47">
        <v>151</v>
      </c>
      <c r="M716" s="48">
        <v>2136161.04</v>
      </c>
      <c r="N716" s="48"/>
      <c r="O716" s="48"/>
      <c r="P716" s="47">
        <f>F716+H716+J716+L716</f>
        <v>630</v>
      </c>
      <c r="Q716" s="48">
        <f>G716+I716+K716+M716</f>
        <v>9229276.3399999999</v>
      </c>
      <c r="R716" s="48"/>
      <c r="S716" s="48"/>
    </row>
    <row r="717" spans="1:19" ht="15" customHeight="1" x14ac:dyDescent="0.25">
      <c r="A717" s="113"/>
      <c r="B717" s="39" t="s">
        <v>8</v>
      </c>
      <c r="C717" s="40"/>
      <c r="D717" s="41"/>
      <c r="E717" s="39" t="s">
        <v>1</v>
      </c>
      <c r="F717" s="42">
        <f t="shared" ref="F717:M717" si="257">F718+F719</f>
        <v>1288</v>
      </c>
      <c r="G717" s="43">
        <f t="shared" si="257"/>
        <v>3183565.2399999998</v>
      </c>
      <c r="H717" s="42">
        <f t="shared" si="257"/>
        <v>1451</v>
      </c>
      <c r="I717" s="43">
        <f t="shared" si="257"/>
        <v>3570421.4699999997</v>
      </c>
      <c r="J717" s="42">
        <f t="shared" si="257"/>
        <v>1450</v>
      </c>
      <c r="K717" s="43">
        <f t="shared" si="257"/>
        <v>3507401.34</v>
      </c>
      <c r="L717" s="42">
        <f t="shared" si="257"/>
        <v>1449</v>
      </c>
      <c r="M717" s="43">
        <f t="shared" si="257"/>
        <v>3444381.21</v>
      </c>
      <c r="N717" s="42"/>
      <c r="O717" s="42"/>
      <c r="P717" s="42"/>
      <c r="Q717" s="42"/>
      <c r="R717" s="44">
        <f>F717+H717+J717+L717</f>
        <v>5638</v>
      </c>
      <c r="S717" s="45">
        <f>G717+I717+K717+M717</f>
        <v>13705769.259999998</v>
      </c>
    </row>
    <row r="718" spans="1:19" ht="15" customHeight="1" x14ac:dyDescent="0.25">
      <c r="A718" s="113"/>
      <c r="B718" s="21" t="s">
        <v>8</v>
      </c>
      <c r="C718" s="31"/>
      <c r="D718" s="46"/>
      <c r="E718" s="9" t="s">
        <v>30</v>
      </c>
      <c r="F718" s="47">
        <v>947</v>
      </c>
      <c r="G718" s="48">
        <v>2341095.0499999998</v>
      </c>
      <c r="H718" s="47">
        <v>1067</v>
      </c>
      <c r="I718" s="48">
        <v>2625639.92</v>
      </c>
      <c r="J718" s="47">
        <v>1066</v>
      </c>
      <c r="K718" s="48">
        <v>2579751.11</v>
      </c>
      <c r="L718" s="47">
        <v>1066</v>
      </c>
      <c r="M718" s="48">
        <v>2533847.63</v>
      </c>
      <c r="N718" s="47">
        <f>F718+H718+J718+L718</f>
        <v>4146</v>
      </c>
      <c r="O718" s="48">
        <f>G718+I718+K718+M718</f>
        <v>10080333.710000001</v>
      </c>
      <c r="P718" s="48"/>
      <c r="Q718" s="48"/>
      <c r="R718" s="48"/>
      <c r="S718" s="48"/>
    </row>
    <row r="719" spans="1:19" ht="15" customHeight="1" x14ac:dyDescent="0.25">
      <c r="A719" s="113"/>
      <c r="B719" s="21" t="s">
        <v>8</v>
      </c>
      <c r="C719" s="31"/>
      <c r="D719" s="46"/>
      <c r="E719" s="9" t="s">
        <v>2</v>
      </c>
      <c r="F719" s="47">
        <v>341</v>
      </c>
      <c r="G719" s="48">
        <v>842470.19</v>
      </c>
      <c r="H719" s="47">
        <v>384</v>
      </c>
      <c r="I719" s="48">
        <v>944781.55</v>
      </c>
      <c r="J719" s="47">
        <v>384</v>
      </c>
      <c r="K719" s="48">
        <v>927650.23</v>
      </c>
      <c r="L719" s="47">
        <v>383</v>
      </c>
      <c r="M719" s="48">
        <v>910533.58</v>
      </c>
      <c r="N719" s="48"/>
      <c r="O719" s="48"/>
      <c r="P719" s="47">
        <f>F719+H719+J719+L719</f>
        <v>1492</v>
      </c>
      <c r="Q719" s="48">
        <f>G719+I719+K719+M719</f>
        <v>3625435.55</v>
      </c>
      <c r="R719" s="48"/>
      <c r="S719" s="48"/>
    </row>
    <row r="720" spans="1:19" ht="15" customHeight="1" x14ac:dyDescent="0.25">
      <c r="A720" s="113"/>
      <c r="B720" s="39" t="s">
        <v>0</v>
      </c>
      <c r="C720" s="40" t="s">
        <v>117</v>
      </c>
      <c r="D720" s="41" t="s">
        <v>112</v>
      </c>
      <c r="E720" s="39" t="s">
        <v>1</v>
      </c>
      <c r="F720" s="42">
        <f t="shared" ref="F720:M720" si="258">F721+F722</f>
        <v>273</v>
      </c>
      <c r="G720" s="43">
        <f t="shared" si="258"/>
        <v>186286.93</v>
      </c>
      <c r="H720" s="42">
        <f t="shared" si="258"/>
        <v>312</v>
      </c>
      <c r="I720" s="43">
        <f t="shared" si="258"/>
        <v>212816.76</v>
      </c>
      <c r="J720" s="42">
        <f t="shared" si="258"/>
        <v>312</v>
      </c>
      <c r="K720" s="43">
        <f t="shared" si="258"/>
        <v>212816.76</v>
      </c>
      <c r="L720" s="42">
        <f t="shared" si="258"/>
        <v>303</v>
      </c>
      <c r="M720" s="43">
        <f t="shared" si="258"/>
        <v>206605.55</v>
      </c>
      <c r="N720" s="42"/>
      <c r="O720" s="42"/>
      <c r="P720" s="42"/>
      <c r="Q720" s="42"/>
      <c r="R720" s="44">
        <f>F720+H720+J720+L720</f>
        <v>1200</v>
      </c>
      <c r="S720" s="45">
        <f>G720+I720+K720+M720</f>
        <v>818526</v>
      </c>
    </row>
    <row r="721" spans="1:19" ht="15" customHeight="1" x14ac:dyDescent="0.25">
      <c r="A721" s="113"/>
      <c r="B721" s="21" t="s">
        <v>0</v>
      </c>
      <c r="C721" s="31" t="s">
        <v>117</v>
      </c>
      <c r="D721" s="46" t="s">
        <v>112</v>
      </c>
      <c r="E721" s="9" t="s">
        <v>30</v>
      </c>
      <c r="F721" s="47">
        <v>201</v>
      </c>
      <c r="G721" s="48">
        <v>137084.22</v>
      </c>
      <c r="H721" s="47">
        <v>230</v>
      </c>
      <c r="I721" s="48">
        <v>156547.31</v>
      </c>
      <c r="J721" s="47">
        <v>229</v>
      </c>
      <c r="K721" s="48">
        <v>156442.42000000001</v>
      </c>
      <c r="L721" s="47">
        <v>223</v>
      </c>
      <c r="M721" s="48">
        <v>152139.99</v>
      </c>
      <c r="N721" s="47">
        <f>F721+H721+J721+L721</f>
        <v>883</v>
      </c>
      <c r="O721" s="48">
        <f>G721+I721+K721+M721</f>
        <v>602213.94000000006</v>
      </c>
      <c r="P721" s="48"/>
      <c r="Q721" s="48"/>
      <c r="R721" s="48"/>
      <c r="S721" s="48"/>
    </row>
    <row r="722" spans="1:19" ht="15" customHeight="1" x14ac:dyDescent="0.25">
      <c r="A722" s="113"/>
      <c r="B722" s="21" t="s">
        <v>0</v>
      </c>
      <c r="C722" s="31" t="s">
        <v>117</v>
      </c>
      <c r="D722" s="46" t="s">
        <v>112</v>
      </c>
      <c r="E722" s="9" t="s">
        <v>2</v>
      </c>
      <c r="F722" s="47">
        <v>72</v>
      </c>
      <c r="G722" s="48">
        <v>49202.71</v>
      </c>
      <c r="H722" s="47">
        <v>82</v>
      </c>
      <c r="I722" s="48">
        <v>56269.45</v>
      </c>
      <c r="J722" s="47">
        <v>83</v>
      </c>
      <c r="K722" s="48">
        <v>56374.34</v>
      </c>
      <c r="L722" s="47">
        <v>80</v>
      </c>
      <c r="M722" s="48">
        <v>54465.56</v>
      </c>
      <c r="N722" s="48"/>
      <c r="O722" s="48"/>
      <c r="P722" s="47">
        <f>F722+H722+J722+L722</f>
        <v>317</v>
      </c>
      <c r="Q722" s="48">
        <f>G722+I722+K722+M722</f>
        <v>216312.06</v>
      </c>
      <c r="R722" s="48"/>
      <c r="S722" s="48"/>
    </row>
    <row r="723" spans="1:19" ht="15" customHeight="1" x14ac:dyDescent="0.25">
      <c r="A723" s="113"/>
      <c r="B723" s="39" t="s">
        <v>0</v>
      </c>
      <c r="C723" s="40" t="s">
        <v>117</v>
      </c>
      <c r="D723" s="41" t="s">
        <v>110</v>
      </c>
      <c r="E723" s="39" t="s">
        <v>1</v>
      </c>
      <c r="F723" s="42">
        <f t="shared" ref="F723:M723" si="259">F724+F725</f>
        <v>432</v>
      </c>
      <c r="G723" s="43">
        <f t="shared" si="259"/>
        <v>479347.20000000001</v>
      </c>
      <c r="H723" s="42">
        <f t="shared" si="259"/>
        <v>483</v>
      </c>
      <c r="I723" s="43">
        <f t="shared" si="259"/>
        <v>535936.80000000005</v>
      </c>
      <c r="J723" s="42">
        <f t="shared" si="259"/>
        <v>483</v>
      </c>
      <c r="K723" s="43">
        <f t="shared" si="259"/>
        <v>535936.80000000005</v>
      </c>
      <c r="L723" s="42">
        <f t="shared" si="259"/>
        <v>481</v>
      </c>
      <c r="M723" s="43">
        <f t="shared" si="259"/>
        <v>533717.60000000009</v>
      </c>
      <c r="N723" s="42"/>
      <c r="O723" s="42"/>
      <c r="P723" s="42"/>
      <c r="Q723" s="42"/>
      <c r="R723" s="44">
        <f>F723+H723+J723+L723</f>
        <v>1879</v>
      </c>
      <c r="S723" s="45">
        <f>G723+I723+K723+M723</f>
        <v>2084938.4000000001</v>
      </c>
    </row>
    <row r="724" spans="1:19" ht="15" customHeight="1" x14ac:dyDescent="0.25">
      <c r="A724" s="113"/>
      <c r="B724" s="21" t="s">
        <v>0</v>
      </c>
      <c r="C724" s="31" t="s">
        <v>117</v>
      </c>
      <c r="D724" s="46" t="s">
        <v>110</v>
      </c>
      <c r="E724" s="9" t="s">
        <v>30</v>
      </c>
      <c r="F724" s="47">
        <v>317</v>
      </c>
      <c r="G724" s="48">
        <v>351656.4</v>
      </c>
      <c r="H724" s="47">
        <v>355</v>
      </c>
      <c r="I724" s="48">
        <v>393472.59</v>
      </c>
      <c r="J724" s="47">
        <v>355</v>
      </c>
      <c r="K724" s="48">
        <v>393472.59</v>
      </c>
      <c r="L724" s="47">
        <v>352</v>
      </c>
      <c r="M724" s="48">
        <v>391095.78</v>
      </c>
      <c r="N724" s="47">
        <f>F724+H724+J724+L724</f>
        <v>1379</v>
      </c>
      <c r="O724" s="48">
        <f>G724+I724+K724+M724</f>
        <v>1529697.36</v>
      </c>
      <c r="P724" s="48"/>
      <c r="Q724" s="48"/>
      <c r="R724" s="48"/>
      <c r="S724" s="48"/>
    </row>
    <row r="725" spans="1:19" ht="15" customHeight="1" x14ac:dyDescent="0.25">
      <c r="A725" s="113"/>
      <c r="B725" s="21" t="s">
        <v>0</v>
      </c>
      <c r="C725" s="31" t="s">
        <v>117</v>
      </c>
      <c r="D725" s="46" t="s">
        <v>110</v>
      </c>
      <c r="E725" s="9" t="s">
        <v>2</v>
      </c>
      <c r="F725" s="47">
        <v>115</v>
      </c>
      <c r="G725" s="48">
        <v>127690.8</v>
      </c>
      <c r="H725" s="47">
        <v>128</v>
      </c>
      <c r="I725" s="48">
        <v>142464.21</v>
      </c>
      <c r="J725" s="47">
        <v>128</v>
      </c>
      <c r="K725" s="48">
        <v>142464.21</v>
      </c>
      <c r="L725" s="47">
        <v>129</v>
      </c>
      <c r="M725" s="48">
        <v>142621.82</v>
      </c>
      <c r="N725" s="48"/>
      <c r="O725" s="48"/>
      <c r="P725" s="47">
        <f>F725+H725+J725+L725</f>
        <v>500</v>
      </c>
      <c r="Q725" s="48">
        <f>G725+I725+K725+M725</f>
        <v>555241.04</v>
      </c>
      <c r="R725" s="48"/>
      <c r="S725" s="48"/>
    </row>
    <row r="726" spans="1:19" ht="15" customHeight="1" x14ac:dyDescent="0.25">
      <c r="A726" s="114"/>
      <c r="B726" s="51"/>
      <c r="C726" s="52"/>
      <c r="D726" s="53"/>
      <c r="E726" s="51"/>
      <c r="F726" s="54"/>
      <c r="G726" s="55"/>
      <c r="H726" s="54"/>
      <c r="I726" s="55"/>
      <c r="J726" s="54"/>
      <c r="K726" s="55"/>
      <c r="L726" s="54"/>
      <c r="M726" s="59" t="s">
        <v>81</v>
      </c>
      <c r="N726" s="57">
        <f t="shared" ref="N726:S726" si="260">SUM(N696:N725)</f>
        <v>58605</v>
      </c>
      <c r="O726" s="58">
        <f t="shared" si="260"/>
        <v>77682486.439999983</v>
      </c>
      <c r="P726" s="57">
        <f t="shared" si="260"/>
        <v>21054</v>
      </c>
      <c r="Q726" s="58">
        <f t="shared" si="260"/>
        <v>27929531.460000001</v>
      </c>
      <c r="R726" s="57">
        <f t="shared" si="260"/>
        <v>79659</v>
      </c>
      <c r="S726" s="58">
        <f t="shared" si="260"/>
        <v>105612017.90000001</v>
      </c>
    </row>
    <row r="727" spans="1:19" ht="15" customHeight="1" x14ac:dyDescent="0.25">
      <c r="A727" s="112" t="s">
        <v>82</v>
      </c>
      <c r="B727" s="39" t="s">
        <v>0</v>
      </c>
      <c r="C727" s="40" t="s">
        <v>118</v>
      </c>
      <c r="D727" s="41"/>
      <c r="E727" s="39" t="s">
        <v>1</v>
      </c>
      <c r="F727" s="42">
        <f t="shared" ref="F727:M727" si="261">F728+F729</f>
        <v>6084</v>
      </c>
      <c r="G727" s="43">
        <f t="shared" si="261"/>
        <v>1268020.53</v>
      </c>
      <c r="H727" s="42">
        <f t="shared" si="261"/>
        <v>6085</v>
      </c>
      <c r="I727" s="43">
        <f t="shared" si="261"/>
        <v>1268511.05</v>
      </c>
      <c r="J727" s="42">
        <f t="shared" si="261"/>
        <v>6085</v>
      </c>
      <c r="K727" s="43">
        <f t="shared" si="261"/>
        <v>1268299.8</v>
      </c>
      <c r="L727" s="42">
        <f t="shared" si="261"/>
        <v>6085</v>
      </c>
      <c r="M727" s="43">
        <f t="shared" si="261"/>
        <v>1268511.0499999998</v>
      </c>
      <c r="N727" s="42"/>
      <c r="O727" s="42"/>
      <c r="P727" s="42"/>
      <c r="Q727" s="42"/>
      <c r="R727" s="44">
        <f>F727+H727+J727+L727</f>
        <v>24339</v>
      </c>
      <c r="S727" s="45">
        <f>G727+I727+K727+M727</f>
        <v>5073342.43</v>
      </c>
    </row>
    <row r="728" spans="1:19" ht="15" customHeight="1" x14ac:dyDescent="0.25">
      <c r="A728" s="113"/>
      <c r="B728" s="21" t="s">
        <v>0</v>
      </c>
      <c r="C728" s="31" t="s">
        <v>118</v>
      </c>
      <c r="D728" s="46"/>
      <c r="E728" s="9" t="s">
        <v>30</v>
      </c>
      <c r="F728" s="47">
        <v>4467</v>
      </c>
      <c r="G728" s="48">
        <v>931074.91</v>
      </c>
      <c r="H728" s="47">
        <v>4471</v>
      </c>
      <c r="I728" s="48">
        <v>932054.52</v>
      </c>
      <c r="J728" s="47">
        <v>4470</v>
      </c>
      <c r="K728" s="48">
        <v>931729.64</v>
      </c>
      <c r="L728" s="47">
        <v>4458</v>
      </c>
      <c r="M728" s="48">
        <v>929391.07</v>
      </c>
      <c r="N728" s="47">
        <f>F728+H728+J728+L728</f>
        <v>17866</v>
      </c>
      <c r="O728" s="48">
        <f>G728+I728+K728+M728</f>
        <v>3724250.14</v>
      </c>
      <c r="P728" s="48"/>
      <c r="Q728" s="48"/>
      <c r="R728" s="48"/>
      <c r="S728" s="48"/>
    </row>
    <row r="729" spans="1:19" ht="15" customHeight="1" x14ac:dyDescent="0.25">
      <c r="A729" s="113"/>
      <c r="B729" s="21" t="s">
        <v>0</v>
      </c>
      <c r="C729" s="31" t="s">
        <v>118</v>
      </c>
      <c r="D729" s="46"/>
      <c r="E729" s="9" t="s">
        <v>2</v>
      </c>
      <c r="F729" s="47">
        <v>1617</v>
      </c>
      <c r="G729" s="48">
        <v>336945.62</v>
      </c>
      <c r="H729" s="47">
        <v>1614</v>
      </c>
      <c r="I729" s="48">
        <v>336456.53</v>
      </c>
      <c r="J729" s="47">
        <v>1615</v>
      </c>
      <c r="K729" s="48">
        <v>336570.16</v>
      </c>
      <c r="L729" s="47">
        <v>1627</v>
      </c>
      <c r="M729" s="48">
        <v>339119.98</v>
      </c>
      <c r="N729" s="48"/>
      <c r="O729" s="48"/>
      <c r="P729" s="47">
        <f>F729+H729+J729+L729</f>
        <v>6473</v>
      </c>
      <c r="Q729" s="48">
        <f>G729+I729+K729+M729</f>
        <v>1349092.29</v>
      </c>
      <c r="R729" s="48"/>
      <c r="S729" s="48"/>
    </row>
    <row r="730" spans="1:19" ht="15" customHeight="1" x14ac:dyDescent="0.25">
      <c r="A730" s="113"/>
      <c r="B730" s="39" t="s">
        <v>0</v>
      </c>
      <c r="C730" s="40" t="s">
        <v>114</v>
      </c>
      <c r="D730" s="41"/>
      <c r="E730" s="39" t="s">
        <v>1</v>
      </c>
      <c r="F730" s="42">
        <f t="shared" ref="F730:M730" si="262">F731+F732</f>
        <v>903</v>
      </c>
      <c r="G730" s="43">
        <f t="shared" si="262"/>
        <v>1846338.8800000001</v>
      </c>
      <c r="H730" s="42">
        <f t="shared" si="262"/>
        <v>905</v>
      </c>
      <c r="I730" s="43">
        <f t="shared" si="262"/>
        <v>1854606.44</v>
      </c>
      <c r="J730" s="42">
        <f t="shared" si="262"/>
        <v>905</v>
      </c>
      <c r="K730" s="43">
        <f t="shared" si="262"/>
        <v>1850274.72</v>
      </c>
      <c r="L730" s="42">
        <f t="shared" si="262"/>
        <v>905</v>
      </c>
      <c r="M730" s="43">
        <f t="shared" si="262"/>
        <v>1850274.72</v>
      </c>
      <c r="N730" s="42"/>
      <c r="O730" s="42"/>
      <c r="P730" s="42"/>
      <c r="Q730" s="42"/>
      <c r="R730" s="44">
        <f>F730+H730+J730+L730</f>
        <v>3618</v>
      </c>
      <c r="S730" s="45">
        <f>G730+I730+K730+M730</f>
        <v>7401494.7599999998</v>
      </c>
    </row>
    <row r="731" spans="1:19" ht="15" customHeight="1" x14ac:dyDescent="0.25">
      <c r="A731" s="113"/>
      <c r="B731" s="21" t="s">
        <v>0</v>
      </c>
      <c r="C731" s="31" t="s">
        <v>114</v>
      </c>
      <c r="D731" s="46"/>
      <c r="E731" s="9" t="s">
        <v>30</v>
      </c>
      <c r="F731" s="47">
        <v>666</v>
      </c>
      <c r="G731" s="48">
        <v>1361434.87</v>
      </c>
      <c r="H731" s="47">
        <v>667</v>
      </c>
      <c r="I731" s="48">
        <v>1366642.4</v>
      </c>
      <c r="J731" s="47">
        <v>667</v>
      </c>
      <c r="K731" s="48">
        <v>1364071.14</v>
      </c>
      <c r="L731" s="47">
        <v>667</v>
      </c>
      <c r="M731" s="48">
        <v>1364143.56</v>
      </c>
      <c r="N731" s="47">
        <f>F731+H731+J731+L731</f>
        <v>2667</v>
      </c>
      <c r="O731" s="48">
        <f>G731+I731+K731+M731</f>
        <v>5456291.9700000007</v>
      </c>
      <c r="P731" s="48"/>
      <c r="Q731" s="48"/>
      <c r="R731" s="48"/>
      <c r="S731" s="48"/>
    </row>
    <row r="732" spans="1:19" ht="15" customHeight="1" x14ac:dyDescent="0.25">
      <c r="A732" s="113"/>
      <c r="B732" s="21" t="s">
        <v>0</v>
      </c>
      <c r="C732" s="31" t="s">
        <v>114</v>
      </c>
      <c r="D732" s="46"/>
      <c r="E732" s="9" t="s">
        <v>2</v>
      </c>
      <c r="F732" s="47">
        <v>237</v>
      </c>
      <c r="G732" s="48">
        <v>484904.01</v>
      </c>
      <c r="H732" s="47">
        <v>238</v>
      </c>
      <c r="I732" s="48">
        <v>487964.04</v>
      </c>
      <c r="J732" s="47">
        <v>238</v>
      </c>
      <c r="K732" s="48">
        <v>486203.58</v>
      </c>
      <c r="L732" s="47">
        <v>238</v>
      </c>
      <c r="M732" s="48">
        <v>486131.16</v>
      </c>
      <c r="N732" s="48"/>
      <c r="O732" s="48"/>
      <c r="P732" s="47">
        <f>F732+H732+J732+L732</f>
        <v>951</v>
      </c>
      <c r="Q732" s="48">
        <f>G732+I732+K732+M732</f>
        <v>1945202.79</v>
      </c>
      <c r="R732" s="48"/>
      <c r="S732" s="48"/>
    </row>
    <row r="733" spans="1:19" ht="15" customHeight="1" x14ac:dyDescent="0.25">
      <c r="A733" s="113"/>
      <c r="B733" s="39" t="s">
        <v>0</v>
      </c>
      <c r="C733" s="40" t="s">
        <v>111</v>
      </c>
      <c r="D733" s="41"/>
      <c r="E733" s="39" t="s">
        <v>1</v>
      </c>
      <c r="F733" s="42">
        <f t="shared" ref="F733:M733" si="263">F734+F735</f>
        <v>1624</v>
      </c>
      <c r="G733" s="43">
        <f t="shared" si="263"/>
        <v>2248895.3199999998</v>
      </c>
      <c r="H733" s="42">
        <f t="shared" si="263"/>
        <v>1628</v>
      </c>
      <c r="I733" s="43">
        <f t="shared" si="263"/>
        <v>2250034.7000000002</v>
      </c>
      <c r="J733" s="42">
        <f t="shared" si="263"/>
        <v>1627</v>
      </c>
      <c r="K733" s="43">
        <f t="shared" si="263"/>
        <v>2248895.3199999998</v>
      </c>
      <c r="L733" s="42">
        <f t="shared" si="263"/>
        <v>1629</v>
      </c>
      <c r="M733" s="43">
        <f t="shared" si="263"/>
        <v>2251623.25</v>
      </c>
      <c r="N733" s="42"/>
      <c r="O733" s="42"/>
      <c r="P733" s="42"/>
      <c r="Q733" s="42"/>
      <c r="R733" s="44">
        <f>F733+H733+J733+L733</f>
        <v>6508</v>
      </c>
      <c r="S733" s="45">
        <f>G733+I733+K733+M733</f>
        <v>8999448.5899999999</v>
      </c>
    </row>
    <row r="734" spans="1:19" ht="15" customHeight="1" x14ac:dyDescent="0.25">
      <c r="A734" s="113"/>
      <c r="B734" s="21" t="s">
        <v>0</v>
      </c>
      <c r="C734" s="31" t="s">
        <v>111</v>
      </c>
      <c r="D734" s="46"/>
      <c r="E734" s="9" t="s">
        <v>30</v>
      </c>
      <c r="F734" s="47">
        <v>1197</v>
      </c>
      <c r="G734" s="48">
        <v>1658267.91</v>
      </c>
      <c r="H734" s="47">
        <v>1200</v>
      </c>
      <c r="I734" s="48">
        <v>1658029.84</v>
      </c>
      <c r="J734" s="47">
        <v>1199</v>
      </c>
      <c r="K734" s="48">
        <v>1657944.73</v>
      </c>
      <c r="L734" s="47">
        <v>1201</v>
      </c>
      <c r="M734" s="48">
        <v>1660043.95</v>
      </c>
      <c r="N734" s="47">
        <f>F734+H734+J734+L734</f>
        <v>4797</v>
      </c>
      <c r="O734" s="48">
        <f>G734+I734+K734+M734</f>
        <v>6634286.4300000006</v>
      </c>
      <c r="P734" s="48"/>
      <c r="Q734" s="48"/>
      <c r="R734" s="48"/>
      <c r="S734" s="48"/>
    </row>
    <row r="735" spans="1:19" ht="15" customHeight="1" x14ac:dyDescent="0.25">
      <c r="A735" s="113"/>
      <c r="B735" s="21" t="s">
        <v>0</v>
      </c>
      <c r="C735" s="31" t="s">
        <v>111</v>
      </c>
      <c r="D735" s="46"/>
      <c r="E735" s="9" t="s">
        <v>2</v>
      </c>
      <c r="F735" s="47">
        <v>427</v>
      </c>
      <c r="G735" s="48">
        <v>590627.41</v>
      </c>
      <c r="H735" s="47">
        <v>428</v>
      </c>
      <c r="I735" s="48">
        <v>592004.86</v>
      </c>
      <c r="J735" s="47">
        <v>428</v>
      </c>
      <c r="K735" s="48">
        <v>590950.59</v>
      </c>
      <c r="L735" s="47">
        <v>428</v>
      </c>
      <c r="M735" s="48">
        <v>591579.30000000005</v>
      </c>
      <c r="N735" s="48"/>
      <c r="O735" s="48"/>
      <c r="P735" s="47">
        <f>F735+H735+J735+L735</f>
        <v>1711</v>
      </c>
      <c r="Q735" s="48">
        <f>G735+I735+K735+M735</f>
        <v>2365162.16</v>
      </c>
      <c r="R735" s="48"/>
      <c r="S735" s="48"/>
    </row>
    <row r="736" spans="1:19" ht="15" customHeight="1" x14ac:dyDescent="0.25">
      <c r="A736" s="113"/>
      <c r="B736" s="39" t="s">
        <v>0</v>
      </c>
      <c r="C736" s="40" t="s">
        <v>117</v>
      </c>
      <c r="D736" s="41"/>
      <c r="E736" s="39" t="s">
        <v>1</v>
      </c>
      <c r="F736" s="42">
        <f t="shared" ref="F736:M736" si="264">F737+F738</f>
        <v>5578</v>
      </c>
      <c r="G736" s="43">
        <f t="shared" si="264"/>
        <v>4463315.87</v>
      </c>
      <c r="H736" s="42">
        <f t="shared" si="264"/>
        <v>5579</v>
      </c>
      <c r="I736" s="43">
        <f t="shared" si="264"/>
        <v>4463548.55</v>
      </c>
      <c r="J736" s="42">
        <f t="shared" si="264"/>
        <v>5574</v>
      </c>
      <c r="K736" s="43">
        <f t="shared" si="264"/>
        <v>4460015.2699999996</v>
      </c>
      <c r="L736" s="42">
        <f t="shared" si="264"/>
        <v>5579</v>
      </c>
      <c r="M736" s="43">
        <f t="shared" si="264"/>
        <v>4463548.55</v>
      </c>
      <c r="N736" s="42"/>
      <c r="O736" s="42"/>
      <c r="P736" s="42"/>
      <c r="Q736" s="42"/>
      <c r="R736" s="44">
        <f>F736+H736+J736+L736</f>
        <v>22310</v>
      </c>
      <c r="S736" s="45">
        <f>G736+I736+K736+M736</f>
        <v>17850428.239999998</v>
      </c>
    </row>
    <row r="737" spans="1:19" ht="15" customHeight="1" x14ac:dyDescent="0.25">
      <c r="A737" s="113"/>
      <c r="B737" s="21" t="s">
        <v>0</v>
      </c>
      <c r="C737" s="31" t="s">
        <v>117</v>
      </c>
      <c r="D737" s="46"/>
      <c r="E737" s="9" t="s">
        <v>30</v>
      </c>
      <c r="F737" s="47">
        <v>4112</v>
      </c>
      <c r="G737" s="48">
        <v>3290431.57</v>
      </c>
      <c r="H737" s="47">
        <v>4113</v>
      </c>
      <c r="I737" s="48">
        <v>3290982.58</v>
      </c>
      <c r="J737" s="47">
        <v>4108</v>
      </c>
      <c r="K737" s="48">
        <v>3286976.12</v>
      </c>
      <c r="L737" s="47">
        <v>4105</v>
      </c>
      <c r="M737" s="48">
        <v>3284182.26</v>
      </c>
      <c r="N737" s="47">
        <f>F737+H737+J737+L737</f>
        <v>16438</v>
      </c>
      <c r="O737" s="48">
        <f>G737+I737+K737+M737</f>
        <v>13152572.529999999</v>
      </c>
      <c r="P737" s="48"/>
      <c r="Q737" s="48"/>
      <c r="R737" s="48"/>
      <c r="S737" s="48"/>
    </row>
    <row r="738" spans="1:19" ht="15" customHeight="1" x14ac:dyDescent="0.25">
      <c r="A738" s="113"/>
      <c r="B738" s="21" t="s">
        <v>0</v>
      </c>
      <c r="C738" s="31" t="s">
        <v>117</v>
      </c>
      <c r="D738" s="46"/>
      <c r="E738" s="9" t="s">
        <v>2</v>
      </c>
      <c r="F738" s="47">
        <v>1466</v>
      </c>
      <c r="G738" s="48">
        <v>1172884.3</v>
      </c>
      <c r="H738" s="47">
        <v>1466</v>
      </c>
      <c r="I738" s="48">
        <v>1172565.97</v>
      </c>
      <c r="J738" s="47">
        <v>1466</v>
      </c>
      <c r="K738" s="48">
        <v>1173039.1499999999</v>
      </c>
      <c r="L738" s="47">
        <v>1474</v>
      </c>
      <c r="M738" s="48">
        <v>1179366.29</v>
      </c>
      <c r="N738" s="48"/>
      <c r="O738" s="48"/>
      <c r="P738" s="47">
        <f>F738+H738+J738+L738</f>
        <v>5872</v>
      </c>
      <c r="Q738" s="48">
        <f>G738+I738+K738+M738</f>
        <v>4697855.71</v>
      </c>
      <c r="R738" s="48"/>
      <c r="S738" s="48"/>
    </row>
    <row r="739" spans="1:19" ht="15" customHeight="1" x14ac:dyDescent="0.25">
      <c r="A739" s="113"/>
      <c r="B739" s="39" t="s">
        <v>0</v>
      </c>
      <c r="C739" s="40" t="s">
        <v>116</v>
      </c>
      <c r="D739" s="60"/>
      <c r="E739" s="39" t="s">
        <v>1</v>
      </c>
      <c r="F739" s="42">
        <f t="shared" ref="F739:M739" si="265">F740+F741</f>
        <v>2624</v>
      </c>
      <c r="G739" s="43">
        <f t="shared" si="265"/>
        <v>1829584.66</v>
      </c>
      <c r="H739" s="42">
        <f t="shared" si="265"/>
        <v>2623</v>
      </c>
      <c r="I739" s="43">
        <f t="shared" si="265"/>
        <v>1828791.3199999998</v>
      </c>
      <c r="J739" s="42">
        <f t="shared" si="265"/>
        <v>2624</v>
      </c>
      <c r="K739" s="43">
        <f t="shared" si="265"/>
        <v>1829584.66</v>
      </c>
      <c r="L739" s="42">
        <f t="shared" si="265"/>
        <v>2624</v>
      </c>
      <c r="M739" s="43">
        <f t="shared" si="265"/>
        <v>1829584.6600000001</v>
      </c>
      <c r="N739" s="42"/>
      <c r="O739" s="42"/>
      <c r="P739" s="42"/>
      <c r="Q739" s="42"/>
      <c r="R739" s="44">
        <f>F739+H739+J739+L739</f>
        <v>10495</v>
      </c>
      <c r="S739" s="45">
        <f>G739+I739+K739+M739</f>
        <v>7317545.2999999998</v>
      </c>
    </row>
    <row r="740" spans="1:19" ht="15" customHeight="1" x14ac:dyDescent="0.25">
      <c r="A740" s="113"/>
      <c r="B740" s="21" t="s">
        <v>0</v>
      </c>
      <c r="C740" s="31" t="s">
        <v>116</v>
      </c>
      <c r="D740" s="46"/>
      <c r="E740" s="9" t="s">
        <v>30</v>
      </c>
      <c r="F740" s="47">
        <v>1934</v>
      </c>
      <c r="G740" s="48">
        <v>1348728.13</v>
      </c>
      <c r="H740" s="47">
        <v>1933</v>
      </c>
      <c r="I740" s="48">
        <v>1347836.66</v>
      </c>
      <c r="J740" s="47">
        <v>1934</v>
      </c>
      <c r="K740" s="48">
        <v>1348557.98</v>
      </c>
      <c r="L740" s="47">
        <v>1934</v>
      </c>
      <c r="M740" s="48">
        <v>1348421.36</v>
      </c>
      <c r="N740" s="47">
        <f>F740+H740+J740+L740</f>
        <v>7735</v>
      </c>
      <c r="O740" s="48">
        <f>G740+I740+K740+M740</f>
        <v>5393544.1299999999</v>
      </c>
      <c r="P740" s="48"/>
      <c r="Q740" s="48"/>
      <c r="R740" s="48"/>
      <c r="S740" s="48"/>
    </row>
    <row r="741" spans="1:19" ht="15" customHeight="1" x14ac:dyDescent="0.25">
      <c r="A741" s="113"/>
      <c r="B741" s="21" t="s">
        <v>0</v>
      </c>
      <c r="C741" s="31" t="s">
        <v>116</v>
      </c>
      <c r="D741" s="46"/>
      <c r="E741" s="9" t="s">
        <v>2</v>
      </c>
      <c r="F741" s="47">
        <v>690</v>
      </c>
      <c r="G741" s="48">
        <v>480856.53</v>
      </c>
      <c r="H741" s="47">
        <v>690</v>
      </c>
      <c r="I741" s="48">
        <v>480954.66</v>
      </c>
      <c r="J741" s="47">
        <v>690</v>
      </c>
      <c r="K741" s="48">
        <v>481026.68</v>
      </c>
      <c r="L741" s="47">
        <v>690</v>
      </c>
      <c r="M741" s="48">
        <v>481163.3</v>
      </c>
      <c r="N741" s="48"/>
      <c r="O741" s="48"/>
      <c r="P741" s="47">
        <f>F741+H741+J741+L741</f>
        <v>2760</v>
      </c>
      <c r="Q741" s="48">
        <f>G741+I741+K741+M741</f>
        <v>1924001.17</v>
      </c>
      <c r="R741" s="48"/>
      <c r="S741" s="48"/>
    </row>
    <row r="742" spans="1:19" ht="15" customHeight="1" x14ac:dyDescent="0.25">
      <c r="A742" s="113"/>
      <c r="B742" s="39" t="s">
        <v>3</v>
      </c>
      <c r="C742" s="40"/>
      <c r="D742" s="41"/>
      <c r="E742" s="39" t="s">
        <v>1</v>
      </c>
      <c r="F742" s="42">
        <f t="shared" ref="F742:M742" si="266">F743+F744</f>
        <v>198</v>
      </c>
      <c r="G742" s="43">
        <f t="shared" si="266"/>
        <v>1788982.31</v>
      </c>
      <c r="H742" s="42">
        <f t="shared" si="266"/>
        <v>196</v>
      </c>
      <c r="I742" s="43">
        <f t="shared" si="266"/>
        <v>1775763.45</v>
      </c>
      <c r="J742" s="42">
        <f t="shared" si="266"/>
        <v>197</v>
      </c>
      <c r="K742" s="43">
        <f t="shared" si="266"/>
        <v>1786175.5699999998</v>
      </c>
      <c r="L742" s="42">
        <f t="shared" si="266"/>
        <v>197</v>
      </c>
      <c r="M742" s="43">
        <f t="shared" si="266"/>
        <v>1781739.1</v>
      </c>
      <c r="N742" s="42"/>
      <c r="O742" s="42"/>
      <c r="P742" s="42"/>
      <c r="Q742" s="42"/>
      <c r="R742" s="44">
        <f>F742+H742+J742+L742</f>
        <v>788</v>
      </c>
      <c r="S742" s="45">
        <f>G742+I742+K742+M742</f>
        <v>7132660.4299999997</v>
      </c>
    </row>
    <row r="743" spans="1:19" ht="15" customHeight="1" x14ac:dyDescent="0.25">
      <c r="A743" s="113"/>
      <c r="B743" s="21" t="s">
        <v>3</v>
      </c>
      <c r="C743" s="49"/>
      <c r="D743" s="46"/>
      <c r="E743" s="9" t="s">
        <v>30</v>
      </c>
      <c r="F743" s="47">
        <v>145</v>
      </c>
      <c r="G743" s="48">
        <v>1307682.5</v>
      </c>
      <c r="H743" s="47">
        <v>142</v>
      </c>
      <c r="I743" s="48">
        <v>1289858.03</v>
      </c>
      <c r="J743" s="47">
        <v>143</v>
      </c>
      <c r="K743" s="48">
        <v>1300702.21</v>
      </c>
      <c r="L743" s="47">
        <v>143</v>
      </c>
      <c r="M743" s="48">
        <v>1291760.8500000001</v>
      </c>
      <c r="N743" s="47">
        <f>F743+H743+J743+L743</f>
        <v>573</v>
      </c>
      <c r="O743" s="48">
        <f>G743+I743+K743+M743</f>
        <v>5190003.59</v>
      </c>
      <c r="P743" s="48"/>
      <c r="Q743" s="48"/>
      <c r="R743" s="48"/>
      <c r="S743" s="48"/>
    </row>
    <row r="744" spans="1:19" ht="15" customHeight="1" x14ac:dyDescent="0.25">
      <c r="A744" s="113"/>
      <c r="B744" s="21" t="s">
        <v>3</v>
      </c>
      <c r="C744" s="49"/>
      <c r="D744" s="46"/>
      <c r="E744" s="9" t="s">
        <v>2</v>
      </c>
      <c r="F744" s="47">
        <v>53</v>
      </c>
      <c r="G744" s="48">
        <v>481299.81</v>
      </c>
      <c r="H744" s="47">
        <v>54</v>
      </c>
      <c r="I744" s="48">
        <v>485905.42</v>
      </c>
      <c r="J744" s="47">
        <v>54</v>
      </c>
      <c r="K744" s="48">
        <v>485473.36</v>
      </c>
      <c r="L744" s="47">
        <v>54</v>
      </c>
      <c r="M744" s="48">
        <v>489978.25</v>
      </c>
      <c r="N744" s="48"/>
      <c r="O744" s="48"/>
      <c r="P744" s="47">
        <f>F744+H744+J744+L744</f>
        <v>215</v>
      </c>
      <c r="Q744" s="48">
        <f>G744+I744+K744+M744</f>
        <v>1942656.8399999999</v>
      </c>
      <c r="R744" s="48"/>
      <c r="S744" s="48"/>
    </row>
    <row r="745" spans="1:19" ht="15" customHeight="1" x14ac:dyDescent="0.25">
      <c r="A745" s="113"/>
      <c r="B745" s="39" t="s">
        <v>4</v>
      </c>
      <c r="C745" s="40"/>
      <c r="D745" s="41"/>
      <c r="E745" s="39" t="s">
        <v>1</v>
      </c>
      <c r="F745" s="42">
        <f t="shared" ref="F745:M745" si="267">F746+F747</f>
        <v>572</v>
      </c>
      <c r="G745" s="43">
        <f t="shared" si="267"/>
        <v>8954168.4499999993</v>
      </c>
      <c r="H745" s="42">
        <f t="shared" si="267"/>
        <v>575</v>
      </c>
      <c r="I745" s="43">
        <f t="shared" si="267"/>
        <v>9073061.25</v>
      </c>
      <c r="J745" s="42">
        <f t="shared" si="267"/>
        <v>556</v>
      </c>
      <c r="K745" s="43">
        <f t="shared" si="267"/>
        <v>8451589.870000001</v>
      </c>
      <c r="L745" s="42">
        <f t="shared" si="267"/>
        <v>558</v>
      </c>
      <c r="M745" s="43">
        <f t="shared" si="267"/>
        <v>8589151.2199999988</v>
      </c>
      <c r="N745" s="42"/>
      <c r="O745" s="42"/>
      <c r="P745" s="42"/>
      <c r="Q745" s="42"/>
      <c r="R745" s="44">
        <f>F745+H745+J745+L745</f>
        <v>2261</v>
      </c>
      <c r="S745" s="45">
        <f>G745+I745+K745+M745</f>
        <v>35067970.789999999</v>
      </c>
    </row>
    <row r="746" spans="1:19" ht="15" customHeight="1" x14ac:dyDescent="0.25">
      <c r="A746" s="113"/>
      <c r="B746" s="21" t="s">
        <v>4</v>
      </c>
      <c r="C746" s="31"/>
      <c r="D746" s="46"/>
      <c r="E746" s="9" t="s">
        <v>30</v>
      </c>
      <c r="F746" s="47">
        <v>418</v>
      </c>
      <c r="G746" s="48">
        <v>6539208.8399999999</v>
      </c>
      <c r="H746" s="47">
        <v>419</v>
      </c>
      <c r="I746" s="48">
        <v>6618742.7599999998</v>
      </c>
      <c r="J746" s="47">
        <v>407</v>
      </c>
      <c r="K746" s="48">
        <v>6193871.6600000001</v>
      </c>
      <c r="L746" s="47">
        <v>408</v>
      </c>
      <c r="M746" s="48">
        <v>6280723.1399999997</v>
      </c>
      <c r="N746" s="47">
        <f>F746+H746+J746+L746</f>
        <v>1652</v>
      </c>
      <c r="O746" s="48">
        <f>G746+I746+K746+M746</f>
        <v>25632546.399999999</v>
      </c>
      <c r="P746" s="48"/>
      <c r="Q746" s="48"/>
      <c r="R746" s="48"/>
      <c r="S746" s="48"/>
    </row>
    <row r="747" spans="1:19" ht="15" customHeight="1" x14ac:dyDescent="0.25">
      <c r="A747" s="113"/>
      <c r="B747" s="21" t="s">
        <v>4</v>
      </c>
      <c r="C747" s="31"/>
      <c r="D747" s="46"/>
      <c r="E747" s="9" t="s">
        <v>2</v>
      </c>
      <c r="F747" s="47">
        <v>154</v>
      </c>
      <c r="G747" s="48">
        <v>2414959.61</v>
      </c>
      <c r="H747" s="47">
        <v>156</v>
      </c>
      <c r="I747" s="48">
        <v>2454318.4900000002</v>
      </c>
      <c r="J747" s="47">
        <v>149</v>
      </c>
      <c r="K747" s="48">
        <v>2257718.21</v>
      </c>
      <c r="L747" s="47">
        <v>150</v>
      </c>
      <c r="M747" s="48">
        <v>2308428.08</v>
      </c>
      <c r="N747" s="48"/>
      <c r="O747" s="48"/>
      <c r="P747" s="47">
        <f>F747+H747+J747+L747</f>
        <v>609</v>
      </c>
      <c r="Q747" s="48">
        <f>G747+I747+K747+M747</f>
        <v>9435424.3900000006</v>
      </c>
      <c r="R747" s="48"/>
      <c r="S747" s="48"/>
    </row>
    <row r="748" spans="1:19" ht="15" customHeight="1" x14ac:dyDescent="0.25">
      <c r="A748" s="113"/>
      <c r="B748" s="39" t="s">
        <v>8</v>
      </c>
      <c r="C748" s="40"/>
      <c r="D748" s="41"/>
      <c r="E748" s="39" t="s">
        <v>1</v>
      </c>
      <c r="F748" s="42">
        <f t="shared" ref="F748:M748" si="268">F749+F750</f>
        <v>1399</v>
      </c>
      <c r="G748" s="43">
        <f t="shared" si="268"/>
        <v>3322554.9899999998</v>
      </c>
      <c r="H748" s="42">
        <f t="shared" si="268"/>
        <v>1400</v>
      </c>
      <c r="I748" s="43">
        <f t="shared" si="268"/>
        <v>3385575.12</v>
      </c>
      <c r="J748" s="42">
        <f t="shared" si="268"/>
        <v>1399</v>
      </c>
      <c r="K748" s="43">
        <f t="shared" si="268"/>
        <v>3322554.9899999998</v>
      </c>
      <c r="L748" s="42">
        <f t="shared" si="268"/>
        <v>1399</v>
      </c>
      <c r="M748" s="43">
        <f t="shared" si="268"/>
        <v>3322554.99</v>
      </c>
      <c r="N748" s="42"/>
      <c r="O748" s="42"/>
      <c r="P748" s="42"/>
      <c r="Q748" s="42"/>
      <c r="R748" s="44">
        <f>F748+H748+J748+L748</f>
        <v>5597</v>
      </c>
      <c r="S748" s="45">
        <f>G748+I748+K748+M748</f>
        <v>13353240.09</v>
      </c>
    </row>
    <row r="749" spans="1:19" ht="15" customHeight="1" x14ac:dyDescent="0.25">
      <c r="A749" s="113"/>
      <c r="B749" s="21" t="s">
        <v>8</v>
      </c>
      <c r="C749" s="31"/>
      <c r="D749" s="46"/>
      <c r="E749" s="9" t="s">
        <v>30</v>
      </c>
      <c r="F749" s="47">
        <v>1032</v>
      </c>
      <c r="G749" s="48">
        <v>2451101.3199999998</v>
      </c>
      <c r="H749" s="47">
        <v>1032</v>
      </c>
      <c r="I749" s="48">
        <v>2495934.94</v>
      </c>
      <c r="J749" s="47">
        <v>1031</v>
      </c>
      <c r="K749" s="48">
        <v>2448314.61</v>
      </c>
      <c r="L749" s="47">
        <v>1032</v>
      </c>
      <c r="M749" s="48">
        <v>2449942.48</v>
      </c>
      <c r="N749" s="47">
        <f>F749+H749+J749+L749</f>
        <v>4127</v>
      </c>
      <c r="O749" s="48">
        <f>G749+I749+K749+M749</f>
        <v>9845293.3499999996</v>
      </c>
      <c r="P749" s="48"/>
      <c r="Q749" s="48"/>
      <c r="R749" s="48"/>
      <c r="S749" s="48"/>
    </row>
    <row r="750" spans="1:19" ht="15" customHeight="1" x14ac:dyDescent="0.25">
      <c r="A750" s="113"/>
      <c r="B750" s="21" t="s">
        <v>8</v>
      </c>
      <c r="C750" s="31"/>
      <c r="D750" s="46"/>
      <c r="E750" s="9" t="s">
        <v>2</v>
      </c>
      <c r="F750" s="47">
        <v>367</v>
      </c>
      <c r="G750" s="48">
        <v>871453.67</v>
      </c>
      <c r="H750" s="47">
        <v>368</v>
      </c>
      <c r="I750" s="48">
        <v>889640.18</v>
      </c>
      <c r="J750" s="47">
        <v>368</v>
      </c>
      <c r="K750" s="48">
        <v>874240.38</v>
      </c>
      <c r="L750" s="47">
        <v>367</v>
      </c>
      <c r="M750" s="48">
        <v>872612.51</v>
      </c>
      <c r="N750" s="48"/>
      <c r="O750" s="48"/>
      <c r="P750" s="47">
        <f>F750+H750+J750+L750</f>
        <v>1470</v>
      </c>
      <c r="Q750" s="48">
        <f>G750+I750+K750+M750</f>
        <v>3507946.74</v>
      </c>
      <c r="R750" s="48"/>
      <c r="S750" s="48"/>
    </row>
    <row r="751" spans="1:19" ht="15" customHeight="1" x14ac:dyDescent="0.25">
      <c r="A751" s="113"/>
      <c r="B751" s="39" t="s">
        <v>0</v>
      </c>
      <c r="C751" s="40" t="s">
        <v>117</v>
      </c>
      <c r="D751" s="41" t="s">
        <v>112</v>
      </c>
      <c r="E751" s="39" t="s">
        <v>1</v>
      </c>
      <c r="F751" s="42">
        <f t="shared" ref="F751:M751" si="269">F752+F753</f>
        <v>586</v>
      </c>
      <c r="G751" s="43">
        <f t="shared" si="269"/>
        <v>419816.79000000004</v>
      </c>
      <c r="H751" s="42">
        <f t="shared" si="269"/>
        <v>600</v>
      </c>
      <c r="I751" s="43">
        <f t="shared" si="269"/>
        <v>430013.97</v>
      </c>
      <c r="J751" s="42">
        <f t="shared" si="269"/>
        <v>615</v>
      </c>
      <c r="K751" s="43">
        <f t="shared" si="269"/>
        <v>439161.56999999995</v>
      </c>
      <c r="L751" s="42">
        <f t="shared" si="269"/>
        <v>577</v>
      </c>
      <c r="M751" s="43">
        <f t="shared" si="269"/>
        <v>408450.13</v>
      </c>
      <c r="N751" s="42"/>
      <c r="O751" s="42"/>
      <c r="P751" s="42"/>
      <c r="Q751" s="42"/>
      <c r="R751" s="44">
        <f>F751+H751+J751+L751</f>
        <v>2378</v>
      </c>
      <c r="S751" s="45">
        <f>G751+I751+K751+M751</f>
        <v>1697442.46</v>
      </c>
    </row>
    <row r="752" spans="1:19" ht="15" customHeight="1" x14ac:dyDescent="0.25">
      <c r="A752" s="113"/>
      <c r="B752" s="21" t="s">
        <v>0</v>
      </c>
      <c r="C752" s="31" t="s">
        <v>117</v>
      </c>
      <c r="D752" s="46" t="s">
        <v>112</v>
      </c>
      <c r="E752" s="9" t="s">
        <v>30</v>
      </c>
      <c r="F752" s="47">
        <v>432</v>
      </c>
      <c r="G752" s="48">
        <v>309152.44</v>
      </c>
      <c r="H752" s="47">
        <v>442</v>
      </c>
      <c r="I752" s="48">
        <v>316772.24</v>
      </c>
      <c r="J752" s="47">
        <v>453</v>
      </c>
      <c r="K752" s="48">
        <v>323410.96999999997</v>
      </c>
      <c r="L752" s="47">
        <v>425</v>
      </c>
      <c r="M752" s="48">
        <v>300782.05</v>
      </c>
      <c r="N752" s="47">
        <f>F752+H752+J752+L752</f>
        <v>1752</v>
      </c>
      <c r="O752" s="48">
        <f>G752+I752+K752+M752</f>
        <v>1250117.7</v>
      </c>
      <c r="P752" s="48"/>
      <c r="Q752" s="48"/>
      <c r="R752" s="48"/>
      <c r="S752" s="48"/>
    </row>
    <row r="753" spans="1:19" ht="15" customHeight="1" x14ac:dyDescent="0.25">
      <c r="A753" s="113"/>
      <c r="B753" s="21" t="s">
        <v>0</v>
      </c>
      <c r="C753" s="31" t="s">
        <v>117</v>
      </c>
      <c r="D753" s="46" t="s">
        <v>112</v>
      </c>
      <c r="E753" s="9" t="s">
        <v>2</v>
      </c>
      <c r="F753" s="47">
        <v>154</v>
      </c>
      <c r="G753" s="48">
        <v>110664.35</v>
      </c>
      <c r="H753" s="47">
        <v>158</v>
      </c>
      <c r="I753" s="48">
        <v>113241.73</v>
      </c>
      <c r="J753" s="47">
        <v>162</v>
      </c>
      <c r="K753" s="48">
        <v>115750.6</v>
      </c>
      <c r="L753" s="47">
        <v>152</v>
      </c>
      <c r="M753" s="48">
        <v>107668.08</v>
      </c>
      <c r="N753" s="48"/>
      <c r="O753" s="48"/>
      <c r="P753" s="47">
        <f>F753+H753+J753+L753</f>
        <v>626</v>
      </c>
      <c r="Q753" s="48">
        <f>G753+I753+K753+M753</f>
        <v>447324.76000000007</v>
      </c>
      <c r="R753" s="48"/>
      <c r="S753" s="48"/>
    </row>
    <row r="754" spans="1:19" ht="15" customHeight="1" x14ac:dyDescent="0.25">
      <c r="A754" s="113"/>
      <c r="B754" s="39" t="s">
        <v>0</v>
      </c>
      <c r="C754" s="40" t="s">
        <v>117</v>
      </c>
      <c r="D754" s="41" t="s">
        <v>110</v>
      </c>
      <c r="E754" s="39" t="s">
        <v>1</v>
      </c>
      <c r="F754" s="42">
        <f t="shared" ref="F754:M754" si="270">F755+F756</f>
        <v>313</v>
      </c>
      <c r="G754" s="43">
        <f t="shared" si="270"/>
        <v>347304.8</v>
      </c>
      <c r="H754" s="42">
        <f t="shared" si="270"/>
        <v>313</v>
      </c>
      <c r="I754" s="43">
        <f t="shared" si="270"/>
        <v>347304.8</v>
      </c>
      <c r="J754" s="42">
        <f t="shared" si="270"/>
        <v>314</v>
      </c>
      <c r="K754" s="43">
        <f t="shared" si="270"/>
        <v>348414.4</v>
      </c>
      <c r="L754" s="42">
        <f t="shared" si="270"/>
        <v>313</v>
      </c>
      <c r="M754" s="43">
        <f t="shared" si="270"/>
        <v>347304.8</v>
      </c>
      <c r="N754" s="42"/>
      <c r="O754" s="42"/>
      <c r="P754" s="42"/>
      <c r="Q754" s="42"/>
      <c r="R754" s="44">
        <f>F754+H754+J754+L754</f>
        <v>1253</v>
      </c>
      <c r="S754" s="45">
        <f>G754+I754+K754+M754</f>
        <v>1390328.8</v>
      </c>
    </row>
    <row r="755" spans="1:19" ht="15" customHeight="1" x14ac:dyDescent="0.25">
      <c r="A755" s="113"/>
      <c r="B755" s="21" t="s">
        <v>0</v>
      </c>
      <c r="C755" s="31" t="s">
        <v>117</v>
      </c>
      <c r="D755" s="46" t="s">
        <v>110</v>
      </c>
      <c r="E755" s="9" t="s">
        <v>30</v>
      </c>
      <c r="F755" s="47">
        <v>233</v>
      </c>
      <c r="G755" s="48">
        <v>258561.3</v>
      </c>
      <c r="H755" s="47">
        <v>233</v>
      </c>
      <c r="I755" s="48">
        <v>258561.3</v>
      </c>
      <c r="J755" s="47">
        <v>234</v>
      </c>
      <c r="K755" s="48">
        <v>259105.65</v>
      </c>
      <c r="L755" s="47">
        <v>233</v>
      </c>
      <c r="M755" s="48">
        <v>258561.3</v>
      </c>
      <c r="N755" s="47">
        <f>F755+H755+J755+L755</f>
        <v>933</v>
      </c>
      <c r="O755" s="48">
        <f>G755+I755+K755+M755</f>
        <v>1034789.55</v>
      </c>
      <c r="P755" s="48"/>
      <c r="Q755" s="48"/>
      <c r="R755" s="48"/>
      <c r="S755" s="48"/>
    </row>
    <row r="756" spans="1:19" ht="15" customHeight="1" x14ac:dyDescent="0.25">
      <c r="A756" s="113"/>
      <c r="B756" s="21" t="s">
        <v>0</v>
      </c>
      <c r="C756" s="31" t="s">
        <v>117</v>
      </c>
      <c r="D756" s="46" t="s">
        <v>110</v>
      </c>
      <c r="E756" s="9" t="s">
        <v>2</v>
      </c>
      <c r="F756" s="47">
        <v>80</v>
      </c>
      <c r="G756" s="48">
        <v>88743.5</v>
      </c>
      <c r="H756" s="47">
        <v>80</v>
      </c>
      <c r="I756" s="48">
        <v>88743.5</v>
      </c>
      <c r="J756" s="47">
        <v>80</v>
      </c>
      <c r="K756" s="48">
        <v>89308.75</v>
      </c>
      <c r="L756" s="47">
        <v>80</v>
      </c>
      <c r="M756" s="48">
        <v>88743.5</v>
      </c>
      <c r="N756" s="48"/>
      <c r="O756" s="48"/>
      <c r="P756" s="47">
        <f>F756+H756+J756+L756</f>
        <v>320</v>
      </c>
      <c r="Q756" s="48">
        <f>G756+I756+K756+M756</f>
        <v>355539.25</v>
      </c>
      <c r="R756" s="48"/>
      <c r="S756" s="48"/>
    </row>
    <row r="757" spans="1:19" ht="15" customHeight="1" x14ac:dyDescent="0.25">
      <c r="A757" s="114"/>
      <c r="B757" s="51"/>
      <c r="C757" s="52"/>
      <c r="D757" s="53"/>
      <c r="E757" s="51"/>
      <c r="F757" s="54"/>
      <c r="G757" s="55"/>
      <c r="H757" s="54"/>
      <c r="I757" s="55"/>
      <c r="J757" s="54"/>
      <c r="K757" s="55"/>
      <c r="L757" s="54"/>
      <c r="M757" s="59" t="s">
        <v>82</v>
      </c>
      <c r="N757" s="57">
        <f t="shared" ref="N757:S757" si="271">SUM(N727:N756)</f>
        <v>58540</v>
      </c>
      <c r="O757" s="58">
        <f t="shared" si="271"/>
        <v>77313695.790000007</v>
      </c>
      <c r="P757" s="57">
        <f t="shared" si="271"/>
        <v>21007</v>
      </c>
      <c r="Q757" s="58">
        <f t="shared" si="271"/>
        <v>27970206.100000005</v>
      </c>
      <c r="R757" s="57">
        <f t="shared" si="271"/>
        <v>79547</v>
      </c>
      <c r="S757" s="58">
        <f t="shared" si="271"/>
        <v>105283901.88999999</v>
      </c>
    </row>
    <row r="758" spans="1:19" ht="15" customHeight="1" x14ac:dyDescent="0.25">
      <c r="A758" s="112" t="s">
        <v>83</v>
      </c>
      <c r="B758" s="39" t="s">
        <v>0</v>
      </c>
      <c r="C758" s="40" t="s">
        <v>118</v>
      </c>
      <c r="D758" s="41"/>
      <c r="E758" s="39" t="s">
        <v>1</v>
      </c>
      <c r="F758" s="42">
        <f t="shared" ref="F758:M758" si="272">F759+F760</f>
        <v>6719</v>
      </c>
      <c r="G758" s="43">
        <f t="shared" si="272"/>
        <v>1571229.88</v>
      </c>
      <c r="H758" s="42">
        <f t="shared" si="272"/>
        <v>6718</v>
      </c>
      <c r="I758" s="43">
        <f t="shared" si="272"/>
        <v>1571043.86</v>
      </c>
      <c r="J758" s="42">
        <f t="shared" si="272"/>
        <v>6719</v>
      </c>
      <c r="K758" s="43">
        <f t="shared" si="272"/>
        <v>1571229.88</v>
      </c>
      <c r="L758" s="42">
        <f t="shared" si="272"/>
        <v>6719</v>
      </c>
      <c r="M758" s="43">
        <f t="shared" si="272"/>
        <v>1571229.88</v>
      </c>
      <c r="N758" s="42"/>
      <c r="O758" s="42"/>
      <c r="P758" s="42"/>
      <c r="Q758" s="42"/>
      <c r="R758" s="44">
        <f>F758+H758+J758+L758</f>
        <v>26875</v>
      </c>
      <c r="S758" s="45">
        <f>G758+I758+K758+M758</f>
        <v>6284733.5</v>
      </c>
    </row>
    <row r="759" spans="1:19" ht="15" customHeight="1" x14ac:dyDescent="0.25">
      <c r="A759" s="113"/>
      <c r="B759" s="21" t="s">
        <v>0</v>
      </c>
      <c r="C759" s="31" t="s">
        <v>118</v>
      </c>
      <c r="D759" s="46"/>
      <c r="E759" s="9" t="s">
        <v>30</v>
      </c>
      <c r="F759" s="47">
        <v>4950</v>
      </c>
      <c r="G759" s="48">
        <v>1157622.19</v>
      </c>
      <c r="H759" s="47">
        <v>4953</v>
      </c>
      <c r="I759" s="48">
        <v>1158229.52</v>
      </c>
      <c r="J759" s="47">
        <v>4952</v>
      </c>
      <c r="K759" s="48">
        <v>1157952.6599999999</v>
      </c>
      <c r="L759" s="47">
        <v>4949</v>
      </c>
      <c r="M759" s="48">
        <v>1157253.1499999999</v>
      </c>
      <c r="N759" s="47">
        <f>F759+H759+J759+L759</f>
        <v>19804</v>
      </c>
      <c r="O759" s="48">
        <f>G759+I759+K759+M759</f>
        <v>4631057.5199999996</v>
      </c>
      <c r="P759" s="48"/>
      <c r="Q759" s="48"/>
      <c r="R759" s="48"/>
      <c r="S759" s="48"/>
    </row>
    <row r="760" spans="1:19" ht="15" customHeight="1" x14ac:dyDescent="0.25">
      <c r="A760" s="113"/>
      <c r="B760" s="21" t="s">
        <v>0</v>
      </c>
      <c r="C760" s="31" t="s">
        <v>118</v>
      </c>
      <c r="D760" s="46"/>
      <c r="E760" s="9" t="s">
        <v>2</v>
      </c>
      <c r="F760" s="47">
        <v>1769</v>
      </c>
      <c r="G760" s="48">
        <v>413607.69</v>
      </c>
      <c r="H760" s="47">
        <v>1765</v>
      </c>
      <c r="I760" s="48">
        <v>412814.34</v>
      </c>
      <c r="J760" s="47">
        <v>1767</v>
      </c>
      <c r="K760" s="48">
        <v>413277.22</v>
      </c>
      <c r="L760" s="47">
        <v>1770</v>
      </c>
      <c r="M760" s="48">
        <v>413976.73</v>
      </c>
      <c r="N760" s="48"/>
      <c r="O760" s="48"/>
      <c r="P760" s="47">
        <f>F760+H760+J760+L760</f>
        <v>7071</v>
      </c>
      <c r="Q760" s="48">
        <f>G760+I760+K760+M760</f>
        <v>1653675.98</v>
      </c>
      <c r="R760" s="48"/>
      <c r="S760" s="48"/>
    </row>
    <row r="761" spans="1:19" ht="15" customHeight="1" x14ac:dyDescent="0.25">
      <c r="A761" s="113"/>
      <c r="B761" s="39" t="s">
        <v>0</v>
      </c>
      <c r="C761" s="40" t="s">
        <v>114</v>
      </c>
      <c r="D761" s="41"/>
      <c r="E761" s="39" t="s">
        <v>1</v>
      </c>
      <c r="F761" s="42">
        <f t="shared" ref="F761:M761" si="273">F762+F763</f>
        <v>998</v>
      </c>
      <c r="G761" s="43">
        <f t="shared" si="273"/>
        <v>2095601.12</v>
      </c>
      <c r="H761" s="42">
        <f t="shared" si="273"/>
        <v>999</v>
      </c>
      <c r="I761" s="43">
        <f t="shared" si="273"/>
        <v>2097610.65</v>
      </c>
      <c r="J761" s="42">
        <f t="shared" si="273"/>
        <v>999</v>
      </c>
      <c r="K761" s="43">
        <f t="shared" si="273"/>
        <v>2097610.6500000004</v>
      </c>
      <c r="L761" s="42">
        <f t="shared" si="273"/>
        <v>999</v>
      </c>
      <c r="M761" s="43">
        <f t="shared" si="273"/>
        <v>2101900.7599999998</v>
      </c>
      <c r="N761" s="42"/>
      <c r="O761" s="42"/>
      <c r="P761" s="42"/>
      <c r="Q761" s="42"/>
      <c r="R761" s="44">
        <f>F761+H761+J761+L761</f>
        <v>3995</v>
      </c>
      <c r="S761" s="45">
        <f>G761+I761+K761+M761</f>
        <v>8392723.1799999997</v>
      </c>
    </row>
    <row r="762" spans="1:19" ht="15" customHeight="1" x14ac:dyDescent="0.25">
      <c r="A762" s="113"/>
      <c r="B762" s="21" t="s">
        <v>0</v>
      </c>
      <c r="C762" s="31" t="s">
        <v>114</v>
      </c>
      <c r="D762" s="46"/>
      <c r="E762" s="9" t="s">
        <v>30</v>
      </c>
      <c r="F762" s="47">
        <v>735</v>
      </c>
      <c r="G762" s="48">
        <v>1544313.8</v>
      </c>
      <c r="H762" s="47">
        <v>736</v>
      </c>
      <c r="I762" s="48">
        <v>1545780.33</v>
      </c>
      <c r="J762" s="47">
        <v>736</v>
      </c>
      <c r="K762" s="48">
        <v>1545379.59</v>
      </c>
      <c r="L762" s="47">
        <v>736</v>
      </c>
      <c r="M762" s="48">
        <v>1547946.04</v>
      </c>
      <c r="N762" s="47">
        <f>F762+H762+J762+L762</f>
        <v>2943</v>
      </c>
      <c r="O762" s="48">
        <f>G762+I762+K762+M762</f>
        <v>6183419.7599999998</v>
      </c>
      <c r="P762" s="48"/>
      <c r="Q762" s="48"/>
      <c r="R762" s="48"/>
      <c r="S762" s="48"/>
    </row>
    <row r="763" spans="1:19" ht="15" customHeight="1" x14ac:dyDescent="0.25">
      <c r="A763" s="113"/>
      <c r="B763" s="21" t="s">
        <v>0</v>
      </c>
      <c r="C763" s="31" t="s">
        <v>114</v>
      </c>
      <c r="D763" s="46"/>
      <c r="E763" s="9" t="s">
        <v>2</v>
      </c>
      <c r="F763" s="47">
        <v>263</v>
      </c>
      <c r="G763" s="48">
        <v>551287.31999999995</v>
      </c>
      <c r="H763" s="47">
        <v>263</v>
      </c>
      <c r="I763" s="48">
        <v>551830.31999999995</v>
      </c>
      <c r="J763" s="47">
        <v>263</v>
      </c>
      <c r="K763" s="48">
        <v>552231.06000000006</v>
      </c>
      <c r="L763" s="47">
        <v>263</v>
      </c>
      <c r="M763" s="48">
        <v>553954.72</v>
      </c>
      <c r="N763" s="48"/>
      <c r="O763" s="48"/>
      <c r="P763" s="47">
        <f>F763+H763+J763+L763</f>
        <v>1052</v>
      </c>
      <c r="Q763" s="48">
        <f>G763+I763+K763+M763</f>
        <v>2209303.42</v>
      </c>
      <c r="R763" s="48"/>
      <c r="S763" s="48"/>
    </row>
    <row r="764" spans="1:19" ht="15" customHeight="1" x14ac:dyDescent="0.25">
      <c r="A764" s="113"/>
      <c r="B764" s="39" t="s">
        <v>0</v>
      </c>
      <c r="C764" s="40" t="s">
        <v>111</v>
      </c>
      <c r="D764" s="41"/>
      <c r="E764" s="39" t="s">
        <v>1</v>
      </c>
      <c r="F764" s="42">
        <f t="shared" ref="F764:M764" si="274">F765+F766</f>
        <v>1650</v>
      </c>
      <c r="G764" s="43">
        <f t="shared" si="274"/>
        <v>2305201.71</v>
      </c>
      <c r="H764" s="42">
        <f t="shared" si="274"/>
        <v>1650</v>
      </c>
      <c r="I764" s="43">
        <f t="shared" si="274"/>
        <v>2305201.71</v>
      </c>
      <c r="J764" s="42">
        <f t="shared" si="274"/>
        <v>1650</v>
      </c>
      <c r="K764" s="43">
        <f t="shared" si="274"/>
        <v>2305201.71</v>
      </c>
      <c r="L764" s="42">
        <f t="shared" si="274"/>
        <v>1656</v>
      </c>
      <c r="M764" s="43">
        <f t="shared" si="274"/>
        <v>2307780.59</v>
      </c>
      <c r="N764" s="42"/>
      <c r="O764" s="42"/>
      <c r="P764" s="42"/>
      <c r="Q764" s="42"/>
      <c r="R764" s="44">
        <f>F764+H764+J764+L764</f>
        <v>6606</v>
      </c>
      <c r="S764" s="45">
        <f>G764+I764+K764+M764</f>
        <v>9223385.7199999988</v>
      </c>
    </row>
    <row r="765" spans="1:19" ht="15" customHeight="1" x14ac:dyDescent="0.25">
      <c r="A765" s="113"/>
      <c r="B765" s="21" t="s">
        <v>0</v>
      </c>
      <c r="C765" s="31" t="s">
        <v>111</v>
      </c>
      <c r="D765" s="46"/>
      <c r="E765" s="9" t="s">
        <v>30</v>
      </c>
      <c r="F765" s="47">
        <v>1216</v>
      </c>
      <c r="G765" s="48">
        <v>1698775.01</v>
      </c>
      <c r="H765" s="47">
        <v>1216</v>
      </c>
      <c r="I765" s="48">
        <v>1698759.24</v>
      </c>
      <c r="J765" s="47">
        <v>1216</v>
      </c>
      <c r="K765" s="48">
        <v>1698318.83</v>
      </c>
      <c r="L765" s="47">
        <v>1220</v>
      </c>
      <c r="M765" s="48">
        <v>1699566.36</v>
      </c>
      <c r="N765" s="47">
        <f>F765+H765+J765+L765</f>
        <v>4868</v>
      </c>
      <c r="O765" s="48">
        <f>G765+I765+K765+M765</f>
        <v>6795419.4400000004</v>
      </c>
      <c r="P765" s="48"/>
      <c r="Q765" s="48"/>
      <c r="R765" s="48"/>
      <c r="S765" s="48"/>
    </row>
    <row r="766" spans="1:19" ht="15" customHeight="1" x14ac:dyDescent="0.25">
      <c r="A766" s="113"/>
      <c r="B766" s="21" t="s">
        <v>0</v>
      </c>
      <c r="C766" s="31" t="s">
        <v>111</v>
      </c>
      <c r="D766" s="46"/>
      <c r="E766" s="9" t="s">
        <v>2</v>
      </c>
      <c r="F766" s="47">
        <v>434</v>
      </c>
      <c r="G766" s="48">
        <v>606426.69999999995</v>
      </c>
      <c r="H766" s="47">
        <v>434</v>
      </c>
      <c r="I766" s="48">
        <v>606442.47</v>
      </c>
      <c r="J766" s="47">
        <v>434</v>
      </c>
      <c r="K766" s="48">
        <v>606882.88</v>
      </c>
      <c r="L766" s="47">
        <v>436</v>
      </c>
      <c r="M766" s="48">
        <v>608214.23</v>
      </c>
      <c r="N766" s="48"/>
      <c r="O766" s="48"/>
      <c r="P766" s="47">
        <f>F766+H766+J766+L766</f>
        <v>1738</v>
      </c>
      <c r="Q766" s="48">
        <f>G766+I766+K766+M766</f>
        <v>2427966.2799999998</v>
      </c>
      <c r="R766" s="48"/>
      <c r="S766" s="48"/>
    </row>
    <row r="767" spans="1:19" ht="15" customHeight="1" x14ac:dyDescent="0.25">
      <c r="A767" s="113"/>
      <c r="B767" s="39" t="s">
        <v>0</v>
      </c>
      <c r="C767" s="40" t="s">
        <v>117</v>
      </c>
      <c r="D767" s="41"/>
      <c r="E767" s="39" t="s">
        <v>1</v>
      </c>
      <c r="F767" s="42">
        <f t="shared" ref="F767:M767" si="275">F768+F769</f>
        <v>6160</v>
      </c>
      <c r="G767" s="43">
        <f t="shared" si="275"/>
        <v>4931819.0600000005</v>
      </c>
      <c r="H767" s="42">
        <f t="shared" si="275"/>
        <v>6157</v>
      </c>
      <c r="I767" s="43">
        <f t="shared" si="275"/>
        <v>4929350.92</v>
      </c>
      <c r="J767" s="42">
        <f t="shared" si="275"/>
        <v>6161</v>
      </c>
      <c r="K767" s="43">
        <f t="shared" si="275"/>
        <v>4932988.5</v>
      </c>
      <c r="L767" s="42">
        <f t="shared" si="275"/>
        <v>6157</v>
      </c>
      <c r="M767" s="43">
        <f t="shared" si="275"/>
        <v>4929350.92</v>
      </c>
      <c r="N767" s="42"/>
      <c r="O767" s="42"/>
      <c r="P767" s="42"/>
      <c r="Q767" s="42"/>
      <c r="R767" s="44">
        <f>F767+H767+J767+L767</f>
        <v>24635</v>
      </c>
      <c r="S767" s="45">
        <f>G767+I767+K767+M767</f>
        <v>19723509.399999999</v>
      </c>
    </row>
    <row r="768" spans="1:19" ht="15" customHeight="1" x14ac:dyDescent="0.25">
      <c r="A768" s="113"/>
      <c r="B768" s="21" t="s">
        <v>0</v>
      </c>
      <c r="C768" s="31" t="s">
        <v>117</v>
      </c>
      <c r="D768" s="46"/>
      <c r="E768" s="9" t="s">
        <v>30</v>
      </c>
      <c r="F768" s="47">
        <v>4541</v>
      </c>
      <c r="G768" s="48">
        <v>3635450.97</v>
      </c>
      <c r="H768" s="47">
        <v>4536</v>
      </c>
      <c r="I768" s="48">
        <v>3631463.31</v>
      </c>
      <c r="J768" s="47">
        <v>4537</v>
      </c>
      <c r="K768" s="48">
        <v>3632664.01</v>
      </c>
      <c r="L768" s="47">
        <v>4534</v>
      </c>
      <c r="M768" s="48">
        <v>3630103.73</v>
      </c>
      <c r="N768" s="47">
        <f>F768+H768+J768+L768</f>
        <v>18148</v>
      </c>
      <c r="O768" s="48">
        <f>G768+I768+K768+M768</f>
        <v>14529682.02</v>
      </c>
      <c r="P768" s="48"/>
      <c r="Q768" s="48"/>
      <c r="R768" s="48"/>
      <c r="S768" s="48"/>
    </row>
    <row r="769" spans="1:19" ht="15" customHeight="1" x14ac:dyDescent="0.25">
      <c r="A769" s="113"/>
      <c r="B769" s="21" t="s">
        <v>0</v>
      </c>
      <c r="C769" s="31" t="s">
        <v>117</v>
      </c>
      <c r="D769" s="46"/>
      <c r="E769" s="9" t="s">
        <v>2</v>
      </c>
      <c r="F769" s="47">
        <v>1619</v>
      </c>
      <c r="G769" s="48">
        <v>1296368.0900000001</v>
      </c>
      <c r="H769" s="47">
        <v>1621</v>
      </c>
      <c r="I769" s="48">
        <v>1297887.6100000001</v>
      </c>
      <c r="J769" s="47">
        <v>1624</v>
      </c>
      <c r="K769" s="48">
        <v>1300324.49</v>
      </c>
      <c r="L769" s="47">
        <v>1623</v>
      </c>
      <c r="M769" s="48">
        <v>1299247.19</v>
      </c>
      <c r="N769" s="48"/>
      <c r="O769" s="48"/>
      <c r="P769" s="47">
        <f>F769+H769+J769+L769</f>
        <v>6487</v>
      </c>
      <c r="Q769" s="48">
        <f>G769+I769+K769+M769</f>
        <v>5193827.3800000008</v>
      </c>
      <c r="R769" s="48"/>
      <c r="S769" s="48"/>
    </row>
    <row r="770" spans="1:19" ht="15" customHeight="1" x14ac:dyDescent="0.25">
      <c r="A770" s="113"/>
      <c r="B770" s="39" t="s">
        <v>0</v>
      </c>
      <c r="C770" s="40" t="s">
        <v>116</v>
      </c>
      <c r="D770" s="60"/>
      <c r="E770" s="39" t="s">
        <v>1</v>
      </c>
      <c r="F770" s="42">
        <f t="shared" ref="F770:M770" si="276">F771+F772</f>
        <v>2897</v>
      </c>
      <c r="G770" s="43">
        <f t="shared" si="276"/>
        <v>1479284.3800000001</v>
      </c>
      <c r="H770" s="42">
        <f t="shared" si="276"/>
        <v>2897</v>
      </c>
      <c r="I770" s="43">
        <f t="shared" si="276"/>
        <v>1479448.32</v>
      </c>
      <c r="J770" s="42">
        <f t="shared" si="276"/>
        <v>2897</v>
      </c>
      <c r="K770" s="43">
        <f t="shared" si="276"/>
        <v>1479284.3800000001</v>
      </c>
      <c r="L770" s="42">
        <f t="shared" si="276"/>
        <v>2898</v>
      </c>
      <c r="M770" s="43">
        <f t="shared" si="276"/>
        <v>1480077.7200000002</v>
      </c>
      <c r="N770" s="42"/>
      <c r="O770" s="42"/>
      <c r="P770" s="42"/>
      <c r="Q770" s="42"/>
      <c r="R770" s="44">
        <f>F770+H770+J770+L770</f>
        <v>11589</v>
      </c>
      <c r="S770" s="45">
        <f>G770+I770+K770+M770</f>
        <v>5918094.8000000007</v>
      </c>
    </row>
    <row r="771" spans="1:19" ht="15" customHeight="1" x14ac:dyDescent="0.25">
      <c r="A771" s="113"/>
      <c r="B771" s="21" t="s">
        <v>0</v>
      </c>
      <c r="C771" s="31" t="s">
        <v>116</v>
      </c>
      <c r="D771" s="46"/>
      <c r="E771" s="9" t="s">
        <v>30</v>
      </c>
      <c r="F771" s="47">
        <v>2137</v>
      </c>
      <c r="G771" s="48">
        <v>1091207.6000000001</v>
      </c>
      <c r="H771" s="47">
        <v>2137</v>
      </c>
      <c r="I771" s="48">
        <v>1091328.53</v>
      </c>
      <c r="J771" s="47">
        <v>2137</v>
      </c>
      <c r="K771" s="48">
        <v>1091328.05</v>
      </c>
      <c r="L771" s="47">
        <v>2138</v>
      </c>
      <c r="M771" s="48">
        <v>1091883.1000000001</v>
      </c>
      <c r="N771" s="47">
        <f>F771+H771+J771+L771</f>
        <v>8549</v>
      </c>
      <c r="O771" s="48">
        <f>G771+I771+K771+M771</f>
        <v>4365747.2799999993</v>
      </c>
      <c r="P771" s="48"/>
      <c r="Q771" s="48"/>
      <c r="R771" s="48"/>
      <c r="S771" s="48"/>
    </row>
    <row r="772" spans="1:19" ht="15" customHeight="1" x14ac:dyDescent="0.25">
      <c r="A772" s="113"/>
      <c r="B772" s="21" t="s">
        <v>0</v>
      </c>
      <c r="C772" s="31" t="s">
        <v>116</v>
      </c>
      <c r="D772" s="46"/>
      <c r="E772" s="9" t="s">
        <v>2</v>
      </c>
      <c r="F772" s="47">
        <v>760</v>
      </c>
      <c r="G772" s="48">
        <v>388076.78</v>
      </c>
      <c r="H772" s="47">
        <v>760</v>
      </c>
      <c r="I772" s="48">
        <v>388119.79</v>
      </c>
      <c r="J772" s="47">
        <v>760</v>
      </c>
      <c r="K772" s="48">
        <v>387956.33</v>
      </c>
      <c r="L772" s="47">
        <v>760</v>
      </c>
      <c r="M772" s="48">
        <v>388194.62</v>
      </c>
      <c r="N772" s="48"/>
      <c r="O772" s="48"/>
      <c r="P772" s="47">
        <f>F772+H772+J772+L772</f>
        <v>3040</v>
      </c>
      <c r="Q772" s="48">
        <f>G772+I772+K772+M772</f>
        <v>1552347.52</v>
      </c>
      <c r="R772" s="48"/>
      <c r="S772" s="48"/>
    </row>
    <row r="773" spans="1:19" ht="15" customHeight="1" x14ac:dyDescent="0.25">
      <c r="A773" s="113"/>
      <c r="B773" s="39" t="s">
        <v>3</v>
      </c>
      <c r="C773" s="40"/>
      <c r="D773" s="41"/>
      <c r="E773" s="39" t="s">
        <v>1</v>
      </c>
      <c r="F773" s="42">
        <f t="shared" ref="F773:M773" si="277">F774+F775</f>
        <v>217</v>
      </c>
      <c r="G773" s="43">
        <f t="shared" si="277"/>
        <v>1743531.23</v>
      </c>
      <c r="H773" s="42">
        <f t="shared" si="277"/>
        <v>217</v>
      </c>
      <c r="I773" s="43">
        <f t="shared" si="277"/>
        <v>1743440.69</v>
      </c>
      <c r="J773" s="42">
        <f t="shared" si="277"/>
        <v>219</v>
      </c>
      <c r="K773" s="43">
        <f t="shared" si="277"/>
        <v>1766528.4300000002</v>
      </c>
      <c r="L773" s="42">
        <f t="shared" si="277"/>
        <v>217</v>
      </c>
      <c r="M773" s="43">
        <f t="shared" si="277"/>
        <v>1743440.69</v>
      </c>
      <c r="N773" s="42"/>
      <c r="O773" s="42"/>
      <c r="P773" s="42"/>
      <c r="Q773" s="42"/>
      <c r="R773" s="44">
        <f>F773+H773+J773+L773</f>
        <v>870</v>
      </c>
      <c r="S773" s="45">
        <f>G773+I773+K773+M773</f>
        <v>6996941.0399999991</v>
      </c>
    </row>
    <row r="774" spans="1:19" ht="15" customHeight="1" x14ac:dyDescent="0.25">
      <c r="A774" s="113"/>
      <c r="B774" s="21" t="s">
        <v>3</v>
      </c>
      <c r="C774" s="49"/>
      <c r="D774" s="46"/>
      <c r="E774" s="9" t="s">
        <v>30</v>
      </c>
      <c r="F774" s="47">
        <v>162</v>
      </c>
      <c r="G774" s="48">
        <v>1300001.3600000001</v>
      </c>
      <c r="H774" s="47">
        <v>161</v>
      </c>
      <c r="I774" s="48">
        <v>1296009.01</v>
      </c>
      <c r="J774" s="47">
        <v>164</v>
      </c>
      <c r="K774" s="48">
        <v>1320988.07</v>
      </c>
      <c r="L774" s="47">
        <v>162</v>
      </c>
      <c r="M774" s="48">
        <v>1301769.05</v>
      </c>
      <c r="N774" s="47">
        <f>F774+H774+J774+L774</f>
        <v>649</v>
      </c>
      <c r="O774" s="48">
        <f>G774+I774+K774+M774</f>
        <v>5218767.49</v>
      </c>
      <c r="P774" s="48"/>
      <c r="Q774" s="48"/>
      <c r="R774" s="48"/>
      <c r="S774" s="48"/>
    </row>
    <row r="775" spans="1:19" ht="15" customHeight="1" x14ac:dyDescent="0.25">
      <c r="A775" s="113"/>
      <c r="B775" s="21" t="s">
        <v>3</v>
      </c>
      <c r="C775" s="49"/>
      <c r="D775" s="46"/>
      <c r="E775" s="9" t="s">
        <v>2</v>
      </c>
      <c r="F775" s="47">
        <v>55</v>
      </c>
      <c r="G775" s="48">
        <v>443529.87</v>
      </c>
      <c r="H775" s="47">
        <v>56</v>
      </c>
      <c r="I775" s="48">
        <v>447431.67999999999</v>
      </c>
      <c r="J775" s="47">
        <v>55</v>
      </c>
      <c r="K775" s="48">
        <v>445540.36</v>
      </c>
      <c r="L775" s="47">
        <v>55</v>
      </c>
      <c r="M775" s="48">
        <v>441671.64</v>
      </c>
      <c r="N775" s="48"/>
      <c r="O775" s="48"/>
      <c r="P775" s="47">
        <f>F775+H775+J775+L775</f>
        <v>221</v>
      </c>
      <c r="Q775" s="48">
        <f>G775+I775+K775+M775</f>
        <v>1778173.5500000003</v>
      </c>
      <c r="R775" s="48"/>
      <c r="S775" s="48"/>
    </row>
    <row r="776" spans="1:19" ht="15" customHeight="1" x14ac:dyDescent="0.25">
      <c r="A776" s="113"/>
      <c r="B776" s="39" t="s">
        <v>4</v>
      </c>
      <c r="C776" s="40"/>
      <c r="D776" s="41"/>
      <c r="E776" s="39" t="s">
        <v>1</v>
      </c>
      <c r="F776" s="42">
        <f t="shared" ref="F776:M776" si="278">F777+F778</f>
        <v>641</v>
      </c>
      <c r="G776" s="43">
        <f t="shared" si="278"/>
        <v>8844727.5800000001</v>
      </c>
      <c r="H776" s="42">
        <f t="shared" si="278"/>
        <v>646</v>
      </c>
      <c r="I776" s="43">
        <f t="shared" si="278"/>
        <v>8903401.7699999996</v>
      </c>
      <c r="J776" s="42">
        <f t="shared" si="278"/>
        <v>635</v>
      </c>
      <c r="K776" s="43">
        <f t="shared" si="278"/>
        <v>8785389.1799999997</v>
      </c>
      <c r="L776" s="42">
        <f t="shared" si="278"/>
        <v>646</v>
      </c>
      <c r="M776" s="43">
        <f t="shared" si="278"/>
        <v>8900356.3200000003</v>
      </c>
      <c r="N776" s="42"/>
      <c r="O776" s="42"/>
      <c r="P776" s="42"/>
      <c r="Q776" s="42"/>
      <c r="R776" s="44">
        <f>F776+H776+J776+L776</f>
        <v>2568</v>
      </c>
      <c r="S776" s="45">
        <f>G776+I776+K776+M776</f>
        <v>35433874.850000001</v>
      </c>
    </row>
    <row r="777" spans="1:19" ht="15" customHeight="1" x14ac:dyDescent="0.25">
      <c r="A777" s="113"/>
      <c r="B777" s="21" t="s">
        <v>4</v>
      </c>
      <c r="C777" s="31"/>
      <c r="D777" s="46"/>
      <c r="E777" s="9" t="s">
        <v>30</v>
      </c>
      <c r="F777" s="47">
        <v>470</v>
      </c>
      <c r="G777" s="48">
        <v>6482471.1500000004</v>
      </c>
      <c r="H777" s="47">
        <v>474</v>
      </c>
      <c r="I777" s="48">
        <v>6530075.8700000001</v>
      </c>
      <c r="J777" s="47">
        <v>465</v>
      </c>
      <c r="K777" s="48">
        <v>6428997.9800000004</v>
      </c>
      <c r="L777" s="47">
        <v>470</v>
      </c>
      <c r="M777" s="48">
        <v>6479239.2999999998</v>
      </c>
      <c r="N777" s="47">
        <f>F777+H777+J777+L777</f>
        <v>1879</v>
      </c>
      <c r="O777" s="48">
        <f>G777+I777+K777+M777</f>
        <v>25920784.300000001</v>
      </c>
      <c r="P777" s="48"/>
      <c r="Q777" s="48"/>
      <c r="R777" s="48"/>
      <c r="S777" s="48"/>
    </row>
    <row r="778" spans="1:19" ht="15" customHeight="1" x14ac:dyDescent="0.25">
      <c r="A778" s="113"/>
      <c r="B778" s="21" t="s">
        <v>4</v>
      </c>
      <c r="C778" s="31"/>
      <c r="D778" s="46"/>
      <c r="E778" s="9" t="s">
        <v>2</v>
      </c>
      <c r="F778" s="47">
        <v>171</v>
      </c>
      <c r="G778" s="48">
        <v>2362256.4300000002</v>
      </c>
      <c r="H778" s="47">
        <v>172</v>
      </c>
      <c r="I778" s="48">
        <v>2373325.9</v>
      </c>
      <c r="J778" s="47">
        <v>170</v>
      </c>
      <c r="K778" s="48">
        <v>2356391.2000000002</v>
      </c>
      <c r="L778" s="47">
        <v>176</v>
      </c>
      <c r="M778" s="48">
        <v>2421117.02</v>
      </c>
      <c r="N778" s="48"/>
      <c r="O778" s="48"/>
      <c r="P778" s="47">
        <f>F778+H778+J778+L778</f>
        <v>689</v>
      </c>
      <c r="Q778" s="48">
        <f>G778+I778+K778+M778</f>
        <v>9513090.5500000007</v>
      </c>
      <c r="R778" s="48"/>
      <c r="S778" s="48"/>
    </row>
    <row r="779" spans="1:19" ht="15" customHeight="1" x14ac:dyDescent="0.25">
      <c r="A779" s="113"/>
      <c r="B779" s="39" t="s">
        <v>8</v>
      </c>
      <c r="C779" s="40"/>
      <c r="D779" s="41"/>
      <c r="E779" s="39" t="s">
        <v>1</v>
      </c>
      <c r="F779" s="42">
        <f t="shared" ref="F779:M779" si="279">F780+F781</f>
        <v>1545</v>
      </c>
      <c r="G779" s="43">
        <f t="shared" si="279"/>
        <v>3723652.77</v>
      </c>
      <c r="H779" s="42">
        <f t="shared" si="279"/>
        <v>1545</v>
      </c>
      <c r="I779" s="43">
        <f t="shared" si="279"/>
        <v>3723652.77</v>
      </c>
      <c r="J779" s="42">
        <f t="shared" si="279"/>
        <v>1545</v>
      </c>
      <c r="K779" s="43">
        <f t="shared" si="279"/>
        <v>3723652.77</v>
      </c>
      <c r="L779" s="42">
        <f t="shared" si="279"/>
        <v>1545</v>
      </c>
      <c r="M779" s="43">
        <f t="shared" si="279"/>
        <v>3723652.7699999996</v>
      </c>
      <c r="N779" s="42"/>
      <c r="O779" s="42"/>
      <c r="P779" s="42"/>
      <c r="Q779" s="42"/>
      <c r="R779" s="44">
        <f>F779+H779+J779+L779</f>
        <v>6180</v>
      </c>
      <c r="S779" s="45">
        <f>G779+I779+K779+M779</f>
        <v>14894611.08</v>
      </c>
    </row>
    <row r="780" spans="1:19" ht="15" customHeight="1" x14ac:dyDescent="0.25">
      <c r="A780" s="113"/>
      <c r="B780" s="21" t="s">
        <v>8</v>
      </c>
      <c r="C780" s="31"/>
      <c r="D780" s="46"/>
      <c r="E780" s="9" t="s">
        <v>30</v>
      </c>
      <c r="F780" s="47">
        <v>1140</v>
      </c>
      <c r="G780" s="48">
        <v>2746601.02</v>
      </c>
      <c r="H780" s="47">
        <v>1140</v>
      </c>
      <c r="I780" s="48">
        <v>2746601.02</v>
      </c>
      <c r="J780" s="47">
        <v>1140</v>
      </c>
      <c r="K780" s="48">
        <v>2746601.02</v>
      </c>
      <c r="L780" s="47">
        <v>1138</v>
      </c>
      <c r="M780" s="48">
        <v>2742258.57</v>
      </c>
      <c r="N780" s="47">
        <f>F780+H780+J780+L780</f>
        <v>4558</v>
      </c>
      <c r="O780" s="48">
        <f>G780+I780+K780+M780</f>
        <v>10982061.630000001</v>
      </c>
      <c r="P780" s="48"/>
      <c r="Q780" s="48"/>
      <c r="R780" s="48"/>
      <c r="S780" s="48"/>
    </row>
    <row r="781" spans="1:19" ht="15" customHeight="1" x14ac:dyDescent="0.25">
      <c r="A781" s="113"/>
      <c r="B781" s="21" t="s">
        <v>8</v>
      </c>
      <c r="C781" s="31"/>
      <c r="D781" s="46"/>
      <c r="E781" s="9" t="s">
        <v>2</v>
      </c>
      <c r="F781" s="47">
        <v>405</v>
      </c>
      <c r="G781" s="48">
        <v>977051.75</v>
      </c>
      <c r="H781" s="47">
        <v>405</v>
      </c>
      <c r="I781" s="48">
        <v>977051.75</v>
      </c>
      <c r="J781" s="47">
        <v>405</v>
      </c>
      <c r="K781" s="48">
        <v>977051.75</v>
      </c>
      <c r="L781" s="47">
        <v>407</v>
      </c>
      <c r="M781" s="48">
        <v>981394.2</v>
      </c>
      <c r="N781" s="48"/>
      <c r="O781" s="48"/>
      <c r="P781" s="47">
        <f>F781+H781+J781+L781</f>
        <v>1622</v>
      </c>
      <c r="Q781" s="48">
        <f>G781+I781+K781+M781</f>
        <v>3912549.45</v>
      </c>
      <c r="R781" s="48"/>
      <c r="S781" s="48"/>
    </row>
    <row r="782" spans="1:19" ht="15" customHeight="1" x14ac:dyDescent="0.25">
      <c r="A782" s="113"/>
      <c r="B782" s="39" t="s">
        <v>0</v>
      </c>
      <c r="C782" s="40" t="s">
        <v>117</v>
      </c>
      <c r="D782" s="41" t="s">
        <v>112</v>
      </c>
      <c r="E782" s="39" t="s">
        <v>1</v>
      </c>
      <c r="F782" s="42">
        <f t="shared" ref="F782:M782" si="280">F783+F784</f>
        <v>270</v>
      </c>
      <c r="G782" s="43">
        <f t="shared" si="280"/>
        <v>186336.30000000002</v>
      </c>
      <c r="H782" s="42">
        <f t="shared" si="280"/>
        <v>270</v>
      </c>
      <c r="I782" s="43">
        <f t="shared" si="280"/>
        <v>186336.3</v>
      </c>
      <c r="J782" s="42">
        <f t="shared" si="280"/>
        <v>270</v>
      </c>
      <c r="K782" s="43">
        <f t="shared" si="280"/>
        <v>186336.3</v>
      </c>
      <c r="L782" s="42">
        <f t="shared" si="280"/>
        <v>272</v>
      </c>
      <c r="M782" s="43">
        <f t="shared" si="280"/>
        <v>187555.98</v>
      </c>
      <c r="N782" s="42"/>
      <c r="O782" s="42"/>
      <c r="P782" s="42"/>
      <c r="Q782" s="42"/>
      <c r="R782" s="44">
        <f>F782+H782+J782+L782</f>
        <v>1082</v>
      </c>
      <c r="S782" s="45">
        <f>G782+I782+K782+M782</f>
        <v>746564.87999999989</v>
      </c>
    </row>
    <row r="783" spans="1:19" ht="15" customHeight="1" x14ac:dyDescent="0.25">
      <c r="A783" s="113"/>
      <c r="B783" s="21" t="s">
        <v>0</v>
      </c>
      <c r="C783" s="31" t="s">
        <v>117</v>
      </c>
      <c r="D783" s="46" t="s">
        <v>112</v>
      </c>
      <c r="E783" s="9" t="s">
        <v>30</v>
      </c>
      <c r="F783" s="47">
        <v>199</v>
      </c>
      <c r="G783" s="48">
        <v>137326.79</v>
      </c>
      <c r="H783" s="47">
        <v>199</v>
      </c>
      <c r="I783" s="48">
        <v>137343.24</v>
      </c>
      <c r="J783" s="47">
        <v>199</v>
      </c>
      <c r="K783" s="48">
        <v>137362.9</v>
      </c>
      <c r="L783" s="47">
        <v>200</v>
      </c>
      <c r="M783" s="48">
        <v>138205.79</v>
      </c>
      <c r="N783" s="47">
        <f>F783+H783+J783+L783</f>
        <v>797</v>
      </c>
      <c r="O783" s="48">
        <f>G783+I783+K783+M783</f>
        <v>550238.72000000009</v>
      </c>
      <c r="P783" s="48"/>
      <c r="Q783" s="48"/>
      <c r="R783" s="48"/>
      <c r="S783" s="48"/>
    </row>
    <row r="784" spans="1:19" ht="15" customHeight="1" x14ac:dyDescent="0.25">
      <c r="A784" s="113"/>
      <c r="B784" s="21" t="s">
        <v>0</v>
      </c>
      <c r="C784" s="31" t="s">
        <v>117</v>
      </c>
      <c r="D784" s="46" t="s">
        <v>112</v>
      </c>
      <c r="E784" s="9" t="s">
        <v>2</v>
      </c>
      <c r="F784" s="47">
        <v>71</v>
      </c>
      <c r="G784" s="48">
        <v>49009.51</v>
      </c>
      <c r="H784" s="47">
        <v>71</v>
      </c>
      <c r="I784" s="48">
        <v>48993.06</v>
      </c>
      <c r="J784" s="47">
        <v>71</v>
      </c>
      <c r="K784" s="48">
        <v>48973.4</v>
      </c>
      <c r="L784" s="47">
        <v>72</v>
      </c>
      <c r="M784" s="48">
        <v>49350.19</v>
      </c>
      <c r="N784" s="48"/>
      <c r="O784" s="48"/>
      <c r="P784" s="47">
        <f>F784+H784+J784+L784</f>
        <v>285</v>
      </c>
      <c r="Q784" s="48">
        <f>G784+I784+K784+M784</f>
        <v>196326.16</v>
      </c>
      <c r="R784" s="48"/>
      <c r="S784" s="48"/>
    </row>
    <row r="785" spans="1:19" ht="15" customHeight="1" x14ac:dyDescent="0.25">
      <c r="A785" s="113"/>
      <c r="B785" s="39" t="s">
        <v>0</v>
      </c>
      <c r="C785" s="40" t="s">
        <v>117</v>
      </c>
      <c r="D785" s="41" t="s">
        <v>110</v>
      </c>
      <c r="E785" s="39" t="s">
        <v>1</v>
      </c>
      <c r="F785" s="42">
        <f t="shared" ref="F785:M785" si="281">F786+F787</f>
        <v>235</v>
      </c>
      <c r="G785" s="43">
        <f t="shared" si="281"/>
        <v>260756</v>
      </c>
      <c r="H785" s="42">
        <f t="shared" si="281"/>
        <v>234</v>
      </c>
      <c r="I785" s="43">
        <f t="shared" si="281"/>
        <v>259646.40000000002</v>
      </c>
      <c r="J785" s="42">
        <f t="shared" si="281"/>
        <v>235</v>
      </c>
      <c r="K785" s="43">
        <f t="shared" si="281"/>
        <v>260756</v>
      </c>
      <c r="L785" s="42">
        <f t="shared" si="281"/>
        <v>235</v>
      </c>
      <c r="M785" s="43">
        <f t="shared" si="281"/>
        <v>260756</v>
      </c>
      <c r="N785" s="42"/>
      <c r="O785" s="42"/>
      <c r="P785" s="42"/>
      <c r="Q785" s="42"/>
      <c r="R785" s="44">
        <f>F785+H785+J785+L785</f>
        <v>939</v>
      </c>
      <c r="S785" s="45">
        <f>G785+I785+K785+M785</f>
        <v>1041914.4</v>
      </c>
    </row>
    <row r="786" spans="1:19" ht="15" customHeight="1" x14ac:dyDescent="0.25">
      <c r="A786" s="113"/>
      <c r="B786" s="21" t="s">
        <v>0</v>
      </c>
      <c r="C786" s="31" t="s">
        <v>117</v>
      </c>
      <c r="D786" s="46" t="s">
        <v>110</v>
      </c>
      <c r="E786" s="9" t="s">
        <v>30</v>
      </c>
      <c r="F786" s="47">
        <v>174</v>
      </c>
      <c r="G786" s="48">
        <v>192541.35</v>
      </c>
      <c r="H786" s="47">
        <v>173</v>
      </c>
      <c r="I786" s="48">
        <v>192007.42</v>
      </c>
      <c r="J786" s="47">
        <v>174</v>
      </c>
      <c r="K786" s="48">
        <v>192541.35</v>
      </c>
      <c r="L786" s="47">
        <v>174</v>
      </c>
      <c r="M786" s="48">
        <v>192827.97</v>
      </c>
      <c r="N786" s="47">
        <f>F786+H786+J786+L786</f>
        <v>695</v>
      </c>
      <c r="O786" s="48">
        <f>G786+I786+K786+M786</f>
        <v>769918.09</v>
      </c>
      <c r="P786" s="48"/>
      <c r="Q786" s="48"/>
      <c r="R786" s="48"/>
      <c r="S786" s="48"/>
    </row>
    <row r="787" spans="1:19" ht="15" customHeight="1" x14ac:dyDescent="0.25">
      <c r="A787" s="113"/>
      <c r="B787" s="21" t="s">
        <v>0</v>
      </c>
      <c r="C787" s="31" t="s">
        <v>117</v>
      </c>
      <c r="D787" s="46" t="s">
        <v>110</v>
      </c>
      <c r="E787" s="9" t="s">
        <v>2</v>
      </c>
      <c r="F787" s="47">
        <v>61</v>
      </c>
      <c r="G787" s="48">
        <v>68214.649999999994</v>
      </c>
      <c r="H787" s="47">
        <v>61</v>
      </c>
      <c r="I787" s="48">
        <v>67638.98</v>
      </c>
      <c r="J787" s="47">
        <v>61</v>
      </c>
      <c r="K787" s="48">
        <v>68214.649999999994</v>
      </c>
      <c r="L787" s="47">
        <v>61</v>
      </c>
      <c r="M787" s="48">
        <v>67928.03</v>
      </c>
      <c r="N787" s="48"/>
      <c r="O787" s="48"/>
      <c r="P787" s="47">
        <f>F787+H787+J787+L787</f>
        <v>244</v>
      </c>
      <c r="Q787" s="48">
        <f>G787+I787+K787+M787</f>
        <v>271996.31</v>
      </c>
      <c r="R787" s="48"/>
      <c r="S787" s="48"/>
    </row>
    <row r="788" spans="1:19" ht="15" customHeight="1" x14ac:dyDescent="0.25">
      <c r="A788" s="114"/>
      <c r="B788" s="51"/>
      <c r="C788" s="52"/>
      <c r="D788" s="53"/>
      <c r="E788" s="51"/>
      <c r="F788" s="54"/>
      <c r="G788" s="55"/>
      <c r="H788" s="54"/>
      <c r="I788" s="55"/>
      <c r="J788" s="54"/>
      <c r="K788" s="55"/>
      <c r="L788" s="54"/>
      <c r="M788" s="59" t="s">
        <v>83</v>
      </c>
      <c r="N788" s="57">
        <f t="shared" ref="N788:S788" si="282">SUM(N758:N787)</f>
        <v>62890</v>
      </c>
      <c r="O788" s="58">
        <f t="shared" si="282"/>
        <v>79947096.25</v>
      </c>
      <c r="P788" s="57">
        <f t="shared" si="282"/>
        <v>22449</v>
      </c>
      <c r="Q788" s="58">
        <f t="shared" si="282"/>
        <v>28709256.599999998</v>
      </c>
      <c r="R788" s="57">
        <f t="shared" si="282"/>
        <v>85339</v>
      </c>
      <c r="S788" s="58">
        <f t="shared" si="282"/>
        <v>108656352.84999999</v>
      </c>
    </row>
    <row r="789" spans="1:19" ht="15" customHeight="1" x14ac:dyDescent="0.25">
      <c r="A789" s="115" t="s">
        <v>84</v>
      </c>
      <c r="B789" s="39" t="s">
        <v>0</v>
      </c>
      <c r="C789" s="40" t="s">
        <v>118</v>
      </c>
      <c r="D789" s="41"/>
      <c r="E789" s="39" t="s">
        <v>1</v>
      </c>
      <c r="F789" s="42">
        <f t="shared" ref="F789:M789" si="283">F790+F791</f>
        <v>1335</v>
      </c>
      <c r="G789" s="43">
        <f t="shared" si="283"/>
        <v>320786.09999999998</v>
      </c>
      <c r="H789" s="42">
        <f t="shared" si="283"/>
        <v>1426</v>
      </c>
      <c r="I789" s="43">
        <f t="shared" si="283"/>
        <v>346146.24</v>
      </c>
      <c r="J789" s="42">
        <f t="shared" si="283"/>
        <v>1425</v>
      </c>
      <c r="K789" s="43">
        <f t="shared" si="283"/>
        <v>345940.18</v>
      </c>
      <c r="L789" s="42">
        <f t="shared" si="283"/>
        <v>1374</v>
      </c>
      <c r="M789" s="43">
        <f t="shared" si="283"/>
        <v>331558.16000000003</v>
      </c>
      <c r="N789" s="42"/>
      <c r="O789" s="42"/>
      <c r="P789" s="42"/>
      <c r="Q789" s="42"/>
      <c r="R789" s="44">
        <f>F789+H789+J789+L789</f>
        <v>5560</v>
      </c>
      <c r="S789" s="45">
        <f>G789+I789+K789+M789</f>
        <v>1344430.6800000002</v>
      </c>
    </row>
    <row r="790" spans="1:19" ht="15" customHeight="1" x14ac:dyDescent="0.25">
      <c r="A790" s="116"/>
      <c r="B790" s="21" t="s">
        <v>0</v>
      </c>
      <c r="C790" s="31" t="s">
        <v>118</v>
      </c>
      <c r="D790" s="46"/>
      <c r="E790" s="9" t="s">
        <v>30</v>
      </c>
      <c r="F790" s="47">
        <v>978</v>
      </c>
      <c r="G790" s="48">
        <v>235058.78</v>
      </c>
      <c r="H790" s="47">
        <v>1045</v>
      </c>
      <c r="I790" s="48">
        <v>253641.64</v>
      </c>
      <c r="J790" s="47">
        <v>1043</v>
      </c>
      <c r="K790" s="48">
        <v>253151.56</v>
      </c>
      <c r="L790" s="47">
        <v>979</v>
      </c>
      <c r="M790" s="48">
        <v>236260.01</v>
      </c>
      <c r="N790" s="47">
        <f>F790+H790+J790+L790</f>
        <v>4045</v>
      </c>
      <c r="O790" s="48">
        <f>G790+I790+K790+M790</f>
        <v>978111.99</v>
      </c>
      <c r="P790" s="48"/>
      <c r="Q790" s="48"/>
      <c r="R790" s="48"/>
      <c r="S790" s="48"/>
    </row>
    <row r="791" spans="1:19" ht="15" customHeight="1" x14ac:dyDescent="0.25">
      <c r="A791" s="116"/>
      <c r="B791" s="21" t="s">
        <v>0</v>
      </c>
      <c r="C791" s="31" t="s">
        <v>118</v>
      </c>
      <c r="D791" s="46"/>
      <c r="E791" s="9" t="s">
        <v>2</v>
      </c>
      <c r="F791" s="47">
        <v>357</v>
      </c>
      <c r="G791" s="48">
        <v>85727.32</v>
      </c>
      <c r="H791" s="47">
        <v>381</v>
      </c>
      <c r="I791" s="48">
        <v>92504.6</v>
      </c>
      <c r="J791" s="47">
        <v>382</v>
      </c>
      <c r="K791" s="48">
        <v>92788.62</v>
      </c>
      <c r="L791" s="47">
        <v>395</v>
      </c>
      <c r="M791" s="48">
        <v>95298.15</v>
      </c>
      <c r="N791" s="48"/>
      <c r="O791" s="48"/>
      <c r="P791" s="47">
        <f>F791+H791+J791+L791</f>
        <v>1515</v>
      </c>
      <c r="Q791" s="48">
        <f>G791+I791+K791+M791</f>
        <v>366318.69000000006</v>
      </c>
      <c r="R791" s="48"/>
      <c r="S791" s="48"/>
    </row>
    <row r="792" spans="1:19" ht="15" customHeight="1" x14ac:dyDescent="0.25">
      <c r="A792" s="116"/>
      <c r="B792" s="39" t="s">
        <v>0</v>
      </c>
      <c r="C792" s="40" t="s">
        <v>114</v>
      </c>
      <c r="D792" s="41"/>
      <c r="E792" s="39" t="s">
        <v>1</v>
      </c>
      <c r="F792" s="42">
        <f t="shared" ref="F792:M792" si="284">F793+F794</f>
        <v>281</v>
      </c>
      <c r="G792" s="43">
        <f t="shared" si="284"/>
        <v>598354.74</v>
      </c>
      <c r="H792" s="42">
        <f t="shared" si="284"/>
        <v>282</v>
      </c>
      <c r="I792" s="43">
        <f t="shared" si="284"/>
        <v>600423.89</v>
      </c>
      <c r="J792" s="42">
        <f t="shared" si="284"/>
        <v>283</v>
      </c>
      <c r="K792" s="43">
        <f t="shared" si="284"/>
        <v>606723.53</v>
      </c>
      <c r="L792" s="42">
        <f t="shared" si="284"/>
        <v>284</v>
      </c>
      <c r="M792" s="43">
        <f t="shared" si="284"/>
        <v>613023.16999999993</v>
      </c>
      <c r="N792" s="42"/>
      <c r="O792" s="42"/>
      <c r="P792" s="42"/>
      <c r="Q792" s="42"/>
      <c r="R792" s="44">
        <f>F792+H792+J792+L792</f>
        <v>1130</v>
      </c>
      <c r="S792" s="45">
        <f>G792+I792+K792+M792</f>
        <v>2418525.33</v>
      </c>
    </row>
    <row r="793" spans="1:19" ht="15" customHeight="1" x14ac:dyDescent="0.25">
      <c r="A793" s="116"/>
      <c r="B793" s="21" t="s">
        <v>0</v>
      </c>
      <c r="C793" s="31" t="s">
        <v>114</v>
      </c>
      <c r="D793" s="46"/>
      <c r="E793" s="9" t="s">
        <v>30</v>
      </c>
      <c r="F793" s="47">
        <v>207</v>
      </c>
      <c r="G793" s="48">
        <v>441211.07</v>
      </c>
      <c r="H793" s="47">
        <v>208</v>
      </c>
      <c r="I793" s="48">
        <v>442701.84</v>
      </c>
      <c r="J793" s="47">
        <v>209</v>
      </c>
      <c r="K793" s="48">
        <v>448379.66</v>
      </c>
      <c r="L793" s="47">
        <v>210</v>
      </c>
      <c r="M793" s="48">
        <v>454025.81</v>
      </c>
      <c r="N793" s="47">
        <f>F793+H793+J793+L793</f>
        <v>834</v>
      </c>
      <c r="O793" s="48">
        <f>G793+I793+K793+M793</f>
        <v>1786318.3800000001</v>
      </c>
      <c r="P793" s="48"/>
      <c r="Q793" s="48"/>
      <c r="R793" s="48"/>
      <c r="S793" s="48"/>
    </row>
    <row r="794" spans="1:19" ht="15" customHeight="1" x14ac:dyDescent="0.25">
      <c r="A794" s="116"/>
      <c r="B794" s="21" t="s">
        <v>0</v>
      </c>
      <c r="C794" s="31" t="s">
        <v>114</v>
      </c>
      <c r="D794" s="46"/>
      <c r="E794" s="9" t="s">
        <v>2</v>
      </c>
      <c r="F794" s="47">
        <v>74</v>
      </c>
      <c r="G794" s="48">
        <v>157143.67000000001</v>
      </c>
      <c r="H794" s="47">
        <v>74</v>
      </c>
      <c r="I794" s="48">
        <v>157722.04999999999</v>
      </c>
      <c r="J794" s="47">
        <v>74</v>
      </c>
      <c r="K794" s="48">
        <v>158343.87</v>
      </c>
      <c r="L794" s="47">
        <v>74</v>
      </c>
      <c r="M794" s="48">
        <v>158997.35999999999</v>
      </c>
      <c r="N794" s="48"/>
      <c r="O794" s="48"/>
      <c r="P794" s="47">
        <f>F794+H794+J794+L794</f>
        <v>296</v>
      </c>
      <c r="Q794" s="48">
        <f>G794+I794+K794+M794</f>
        <v>632206.94999999995</v>
      </c>
      <c r="R794" s="48"/>
      <c r="S794" s="48"/>
    </row>
    <row r="795" spans="1:19" ht="15" customHeight="1" x14ac:dyDescent="0.25">
      <c r="A795" s="116"/>
      <c r="B795" s="39" t="s">
        <v>0</v>
      </c>
      <c r="C795" s="40" t="s">
        <v>111</v>
      </c>
      <c r="D795" s="41"/>
      <c r="E795" s="39" t="s">
        <v>1</v>
      </c>
      <c r="F795" s="42">
        <f t="shared" ref="F795:M795" si="285">F796+F797</f>
        <v>459</v>
      </c>
      <c r="G795" s="43">
        <f t="shared" si="285"/>
        <v>634376.38</v>
      </c>
      <c r="H795" s="42">
        <f t="shared" si="285"/>
        <v>464</v>
      </c>
      <c r="I795" s="43">
        <f t="shared" si="285"/>
        <v>634376.38</v>
      </c>
      <c r="J795" s="42">
        <f t="shared" si="285"/>
        <v>464</v>
      </c>
      <c r="K795" s="43">
        <f t="shared" si="285"/>
        <v>634376.38</v>
      </c>
      <c r="L795" s="42">
        <f t="shared" si="285"/>
        <v>465</v>
      </c>
      <c r="M795" s="43">
        <f t="shared" si="285"/>
        <v>636240.67999999993</v>
      </c>
      <c r="N795" s="42"/>
      <c r="O795" s="42"/>
      <c r="P795" s="42"/>
      <c r="Q795" s="42"/>
      <c r="R795" s="44">
        <f>F795+H795+J795+L795</f>
        <v>1852</v>
      </c>
      <c r="S795" s="45">
        <f>G795+I795+K795+M795</f>
        <v>2539369.8200000003</v>
      </c>
    </row>
    <row r="796" spans="1:19" ht="15" customHeight="1" x14ac:dyDescent="0.25">
      <c r="A796" s="116"/>
      <c r="B796" s="21" t="s">
        <v>0</v>
      </c>
      <c r="C796" s="31" t="s">
        <v>111</v>
      </c>
      <c r="D796" s="46"/>
      <c r="E796" s="9" t="s">
        <v>30</v>
      </c>
      <c r="F796" s="47">
        <v>338</v>
      </c>
      <c r="G796" s="48">
        <v>467772.49</v>
      </c>
      <c r="H796" s="47">
        <v>342</v>
      </c>
      <c r="I796" s="48">
        <v>467735.54</v>
      </c>
      <c r="J796" s="47">
        <v>343</v>
      </c>
      <c r="K796" s="48">
        <v>468815.62</v>
      </c>
      <c r="L796" s="47">
        <v>344</v>
      </c>
      <c r="M796" s="48">
        <v>471221.48</v>
      </c>
      <c r="N796" s="47">
        <f>F796+H796+J796+L796</f>
        <v>1367</v>
      </c>
      <c r="O796" s="48">
        <f>G796+I796+K796+M796</f>
        <v>1875545.13</v>
      </c>
      <c r="P796" s="48"/>
      <c r="Q796" s="48"/>
      <c r="R796" s="48"/>
      <c r="S796" s="48"/>
    </row>
    <row r="797" spans="1:19" ht="15" customHeight="1" x14ac:dyDescent="0.25">
      <c r="A797" s="116"/>
      <c r="B797" s="21" t="s">
        <v>0</v>
      </c>
      <c r="C797" s="31" t="s">
        <v>111</v>
      </c>
      <c r="D797" s="46"/>
      <c r="E797" s="9" t="s">
        <v>2</v>
      </c>
      <c r="F797" s="47">
        <v>121</v>
      </c>
      <c r="G797" s="48">
        <v>166603.89000000001</v>
      </c>
      <c r="H797" s="47">
        <v>122</v>
      </c>
      <c r="I797" s="48">
        <v>166640.84</v>
      </c>
      <c r="J797" s="47">
        <v>121</v>
      </c>
      <c r="K797" s="48">
        <v>165560.76</v>
      </c>
      <c r="L797" s="47">
        <v>121</v>
      </c>
      <c r="M797" s="48">
        <v>165019.20000000001</v>
      </c>
      <c r="N797" s="48"/>
      <c r="O797" s="48"/>
      <c r="P797" s="47">
        <f>F797+H797+J797+L797</f>
        <v>485</v>
      </c>
      <c r="Q797" s="48">
        <f>G797+I797+K797+M797</f>
        <v>663824.68999999994</v>
      </c>
      <c r="R797" s="48"/>
      <c r="S797" s="48"/>
    </row>
    <row r="798" spans="1:19" ht="15" customHeight="1" x14ac:dyDescent="0.25">
      <c r="A798" s="116"/>
      <c r="B798" s="39" t="s">
        <v>0</v>
      </c>
      <c r="C798" s="40" t="s">
        <v>117</v>
      </c>
      <c r="D798" s="41"/>
      <c r="E798" s="39" t="s">
        <v>1</v>
      </c>
      <c r="F798" s="42">
        <f t="shared" ref="F798:M798" si="286">F799+F800</f>
        <v>1831</v>
      </c>
      <c r="G798" s="43">
        <f t="shared" si="286"/>
        <v>1437259.73</v>
      </c>
      <c r="H798" s="42">
        <f t="shared" si="286"/>
        <v>1757</v>
      </c>
      <c r="I798" s="43">
        <f t="shared" si="286"/>
        <v>1390549.14</v>
      </c>
      <c r="J798" s="42">
        <f t="shared" si="286"/>
        <v>1584</v>
      </c>
      <c r="K798" s="43">
        <f t="shared" si="286"/>
        <v>1236443.17</v>
      </c>
      <c r="L798" s="42">
        <f t="shared" si="286"/>
        <v>1796</v>
      </c>
      <c r="M798" s="43">
        <f t="shared" si="286"/>
        <v>1439543.9</v>
      </c>
      <c r="N798" s="42"/>
      <c r="O798" s="42"/>
      <c r="P798" s="42"/>
      <c r="Q798" s="42"/>
      <c r="R798" s="44">
        <f>F798+H798+J798+L798</f>
        <v>6968</v>
      </c>
      <c r="S798" s="45">
        <f>G798+I798+K798+M798</f>
        <v>5503795.9399999995</v>
      </c>
    </row>
    <row r="799" spans="1:19" ht="15" customHeight="1" x14ac:dyDescent="0.25">
      <c r="A799" s="116"/>
      <c r="B799" s="21" t="s">
        <v>0</v>
      </c>
      <c r="C799" s="31" t="s">
        <v>117</v>
      </c>
      <c r="D799" s="46"/>
      <c r="E799" s="9" t="s">
        <v>30</v>
      </c>
      <c r="F799" s="47">
        <v>1350</v>
      </c>
      <c r="G799" s="48">
        <v>1059764.56</v>
      </c>
      <c r="H799" s="47">
        <v>1296</v>
      </c>
      <c r="I799" s="48">
        <v>1025322.48</v>
      </c>
      <c r="J799" s="47">
        <v>1168</v>
      </c>
      <c r="K799" s="48">
        <v>911507.59</v>
      </c>
      <c r="L799" s="47">
        <v>1324</v>
      </c>
      <c r="M799" s="48">
        <v>1061448.8</v>
      </c>
      <c r="N799" s="47">
        <f>F799+H799+J799+L799</f>
        <v>5138</v>
      </c>
      <c r="O799" s="48">
        <f>G799+I799+K799+M799</f>
        <v>4058043.4299999997</v>
      </c>
      <c r="P799" s="48"/>
      <c r="Q799" s="48"/>
      <c r="R799" s="48"/>
      <c r="S799" s="48"/>
    </row>
    <row r="800" spans="1:19" ht="15" customHeight="1" x14ac:dyDescent="0.25">
      <c r="A800" s="116"/>
      <c r="B800" s="21" t="s">
        <v>0</v>
      </c>
      <c r="C800" s="31" t="s">
        <v>117</v>
      </c>
      <c r="D800" s="46"/>
      <c r="E800" s="9" t="s">
        <v>2</v>
      </c>
      <c r="F800" s="47">
        <v>481</v>
      </c>
      <c r="G800" s="48">
        <v>377495.17</v>
      </c>
      <c r="H800" s="47">
        <v>461</v>
      </c>
      <c r="I800" s="48">
        <v>365226.66</v>
      </c>
      <c r="J800" s="47">
        <v>416</v>
      </c>
      <c r="K800" s="48">
        <v>324935.58</v>
      </c>
      <c r="L800" s="47">
        <v>472</v>
      </c>
      <c r="M800" s="48">
        <v>378095.1</v>
      </c>
      <c r="N800" s="48"/>
      <c r="O800" s="48"/>
      <c r="P800" s="47">
        <f>F800+H800+J800+L800</f>
        <v>1830</v>
      </c>
      <c r="Q800" s="48">
        <f>G800+I800+K800+M800</f>
        <v>1445752.5099999998</v>
      </c>
      <c r="R800" s="48"/>
      <c r="S800" s="48"/>
    </row>
    <row r="801" spans="1:19" ht="15" customHeight="1" x14ac:dyDescent="0.25">
      <c r="A801" s="116"/>
      <c r="B801" s="39" t="s">
        <v>0</v>
      </c>
      <c r="C801" s="40" t="s">
        <v>116</v>
      </c>
      <c r="D801" s="60"/>
      <c r="E801" s="39" t="s">
        <v>1</v>
      </c>
      <c r="F801" s="42">
        <f t="shared" ref="F801:M801" si="287">F802+F803</f>
        <v>884</v>
      </c>
      <c r="G801" s="43">
        <f t="shared" si="287"/>
        <v>570877.12</v>
      </c>
      <c r="H801" s="42">
        <f t="shared" si="287"/>
        <v>820</v>
      </c>
      <c r="I801" s="43">
        <f t="shared" si="287"/>
        <v>529711.55999999994</v>
      </c>
      <c r="J801" s="42">
        <f t="shared" si="287"/>
        <v>786</v>
      </c>
      <c r="K801" s="43">
        <f t="shared" si="287"/>
        <v>507706.05</v>
      </c>
      <c r="L801" s="42">
        <f t="shared" si="287"/>
        <v>788</v>
      </c>
      <c r="M801" s="43">
        <f t="shared" si="287"/>
        <v>508941.09</v>
      </c>
      <c r="N801" s="42"/>
      <c r="O801" s="42"/>
      <c r="P801" s="42"/>
      <c r="Q801" s="42"/>
      <c r="R801" s="44">
        <f>F801+H801+J801+L801</f>
        <v>3278</v>
      </c>
      <c r="S801" s="45">
        <f>G801+I801+K801+M801</f>
        <v>2117235.8199999998</v>
      </c>
    </row>
    <row r="802" spans="1:19" ht="15" customHeight="1" x14ac:dyDescent="0.25">
      <c r="A802" s="116"/>
      <c r="B802" s="21" t="s">
        <v>0</v>
      </c>
      <c r="C802" s="31" t="s">
        <v>116</v>
      </c>
      <c r="D802" s="46"/>
      <c r="E802" s="9" t="s">
        <v>30</v>
      </c>
      <c r="F802" s="47">
        <v>650</v>
      </c>
      <c r="G802" s="48">
        <v>420057.16</v>
      </c>
      <c r="H802" s="47">
        <v>603</v>
      </c>
      <c r="I802" s="48">
        <v>389220.47</v>
      </c>
      <c r="J802" s="47">
        <v>578</v>
      </c>
      <c r="K802" s="48">
        <v>373051.3</v>
      </c>
      <c r="L802" s="47">
        <v>579</v>
      </c>
      <c r="M802" s="48">
        <v>373958.78</v>
      </c>
      <c r="N802" s="47">
        <f>F802+H802+J802+L802</f>
        <v>2410</v>
      </c>
      <c r="O802" s="48">
        <f>G802+I802+K802+M802</f>
        <v>1556287.71</v>
      </c>
      <c r="P802" s="48"/>
      <c r="Q802" s="48"/>
      <c r="R802" s="48"/>
      <c r="S802" s="48"/>
    </row>
    <row r="803" spans="1:19" ht="15" customHeight="1" x14ac:dyDescent="0.25">
      <c r="A803" s="116"/>
      <c r="B803" s="21" t="s">
        <v>0</v>
      </c>
      <c r="C803" s="31" t="s">
        <v>116</v>
      </c>
      <c r="D803" s="46"/>
      <c r="E803" s="9" t="s">
        <v>2</v>
      </c>
      <c r="F803" s="47">
        <v>234</v>
      </c>
      <c r="G803" s="48">
        <v>150819.96</v>
      </c>
      <c r="H803" s="47">
        <v>217</v>
      </c>
      <c r="I803" s="48">
        <v>140491.09</v>
      </c>
      <c r="J803" s="47">
        <v>208</v>
      </c>
      <c r="K803" s="48">
        <v>134654.75</v>
      </c>
      <c r="L803" s="47">
        <v>209</v>
      </c>
      <c r="M803" s="48">
        <v>134982.31</v>
      </c>
      <c r="N803" s="48"/>
      <c r="O803" s="48"/>
      <c r="P803" s="47">
        <f>F803+H803+J803+L803</f>
        <v>868</v>
      </c>
      <c r="Q803" s="48">
        <f>G803+I803+K803+M803</f>
        <v>560948.11</v>
      </c>
      <c r="R803" s="48"/>
      <c r="S803" s="48"/>
    </row>
    <row r="804" spans="1:19" ht="15" customHeight="1" x14ac:dyDescent="0.25">
      <c r="A804" s="116"/>
      <c r="B804" s="39" t="s">
        <v>3</v>
      </c>
      <c r="C804" s="40"/>
      <c r="D804" s="41"/>
      <c r="E804" s="39" t="s">
        <v>1</v>
      </c>
      <c r="F804" s="42">
        <f t="shared" ref="F804:M804" si="288">F805+F806</f>
        <v>64</v>
      </c>
      <c r="G804" s="43">
        <f t="shared" si="288"/>
        <v>536233.85</v>
      </c>
      <c r="H804" s="42">
        <f t="shared" si="288"/>
        <v>64</v>
      </c>
      <c r="I804" s="43">
        <f t="shared" si="288"/>
        <v>537858.54</v>
      </c>
      <c r="J804" s="42">
        <f t="shared" si="288"/>
        <v>60</v>
      </c>
      <c r="K804" s="43">
        <f t="shared" si="288"/>
        <v>501944.30000000005</v>
      </c>
      <c r="L804" s="42">
        <f t="shared" si="288"/>
        <v>58</v>
      </c>
      <c r="M804" s="43">
        <f t="shared" si="288"/>
        <v>486809.01</v>
      </c>
      <c r="N804" s="42"/>
      <c r="O804" s="42"/>
      <c r="P804" s="42"/>
      <c r="Q804" s="42"/>
      <c r="R804" s="44">
        <f>F804+H804+J804+L804</f>
        <v>246</v>
      </c>
      <c r="S804" s="45">
        <f>G804+I804+K804+M804</f>
        <v>2062845.7000000002</v>
      </c>
    </row>
    <row r="805" spans="1:19" ht="15" customHeight="1" x14ac:dyDescent="0.25">
      <c r="A805" s="116"/>
      <c r="B805" s="21" t="s">
        <v>3</v>
      </c>
      <c r="C805" s="49"/>
      <c r="D805" s="46"/>
      <c r="E805" s="9" t="s">
        <v>30</v>
      </c>
      <c r="F805" s="47">
        <v>46</v>
      </c>
      <c r="G805" s="48">
        <v>383024.18</v>
      </c>
      <c r="H805" s="47">
        <v>46</v>
      </c>
      <c r="I805" s="48">
        <v>388453.39</v>
      </c>
      <c r="J805" s="47">
        <v>43</v>
      </c>
      <c r="K805" s="48">
        <v>358531.64</v>
      </c>
      <c r="L805" s="47">
        <v>42</v>
      </c>
      <c r="M805" s="48">
        <v>351584.29</v>
      </c>
      <c r="N805" s="47">
        <f>F805+H805+J805+L805</f>
        <v>177</v>
      </c>
      <c r="O805" s="48">
        <f>G805+I805+K805+M805</f>
        <v>1481593.5</v>
      </c>
      <c r="P805" s="48"/>
      <c r="Q805" s="48"/>
      <c r="R805" s="48"/>
      <c r="S805" s="48"/>
    </row>
    <row r="806" spans="1:19" ht="15" customHeight="1" x14ac:dyDescent="0.25">
      <c r="A806" s="116"/>
      <c r="B806" s="21" t="s">
        <v>3</v>
      </c>
      <c r="C806" s="49"/>
      <c r="D806" s="46"/>
      <c r="E806" s="9" t="s">
        <v>2</v>
      </c>
      <c r="F806" s="47">
        <v>18</v>
      </c>
      <c r="G806" s="48">
        <v>153209.67000000001</v>
      </c>
      <c r="H806" s="47">
        <v>18</v>
      </c>
      <c r="I806" s="48">
        <v>149405.15</v>
      </c>
      <c r="J806" s="47">
        <v>17</v>
      </c>
      <c r="K806" s="48">
        <v>143412.66</v>
      </c>
      <c r="L806" s="47">
        <v>16</v>
      </c>
      <c r="M806" s="48">
        <v>135224.72</v>
      </c>
      <c r="N806" s="48"/>
      <c r="O806" s="48"/>
      <c r="P806" s="47">
        <f>F806+H806+J806+L806</f>
        <v>69</v>
      </c>
      <c r="Q806" s="48">
        <f>G806+I806+K806+M806</f>
        <v>581252.19999999995</v>
      </c>
      <c r="R806" s="48"/>
      <c r="S806" s="48"/>
    </row>
    <row r="807" spans="1:19" ht="15" customHeight="1" x14ac:dyDescent="0.25">
      <c r="A807" s="116"/>
      <c r="B807" s="39" t="s">
        <v>4</v>
      </c>
      <c r="C807" s="40"/>
      <c r="D807" s="41"/>
      <c r="E807" s="39" t="s">
        <v>1</v>
      </c>
      <c r="F807" s="42">
        <f t="shared" ref="F807:M807" si="289">F808+F809</f>
        <v>109</v>
      </c>
      <c r="G807" s="43">
        <f t="shared" si="289"/>
        <v>1629617.3800000001</v>
      </c>
      <c r="H807" s="42">
        <f t="shared" si="289"/>
        <v>103</v>
      </c>
      <c r="I807" s="43">
        <f t="shared" si="289"/>
        <v>1528973.41</v>
      </c>
      <c r="J807" s="42">
        <f t="shared" si="289"/>
        <v>97</v>
      </c>
      <c r="K807" s="43">
        <f t="shared" si="289"/>
        <v>1452491.29</v>
      </c>
      <c r="L807" s="42">
        <f t="shared" si="289"/>
        <v>95</v>
      </c>
      <c r="M807" s="43">
        <f t="shared" si="289"/>
        <v>1412943.48</v>
      </c>
      <c r="N807" s="42"/>
      <c r="O807" s="42"/>
      <c r="P807" s="42"/>
      <c r="Q807" s="42"/>
      <c r="R807" s="44">
        <f>F807+H807+J807+L807</f>
        <v>404</v>
      </c>
      <c r="S807" s="45">
        <f>G807+I807+K807+M807</f>
        <v>6024025.5600000005</v>
      </c>
    </row>
    <row r="808" spans="1:19" ht="15" customHeight="1" x14ac:dyDescent="0.25">
      <c r="A808" s="116"/>
      <c r="B808" s="21" t="s">
        <v>4</v>
      </c>
      <c r="C808" s="31"/>
      <c r="D808" s="46"/>
      <c r="E808" s="9" t="s">
        <v>30</v>
      </c>
      <c r="F808" s="47">
        <v>80</v>
      </c>
      <c r="G808" s="48">
        <v>1200105.82</v>
      </c>
      <c r="H808" s="47">
        <v>75</v>
      </c>
      <c r="I808" s="48">
        <v>1117326.73</v>
      </c>
      <c r="J808" s="47">
        <v>72</v>
      </c>
      <c r="K808" s="48">
        <v>1072608.95</v>
      </c>
      <c r="L808" s="47">
        <v>69</v>
      </c>
      <c r="M808" s="48">
        <v>1032535.62</v>
      </c>
      <c r="N808" s="47">
        <f>F808+H808+J808+L808</f>
        <v>296</v>
      </c>
      <c r="O808" s="48">
        <f>G808+I808+K808+M808</f>
        <v>4422577.12</v>
      </c>
      <c r="P808" s="48"/>
      <c r="Q808" s="48"/>
      <c r="R808" s="48"/>
      <c r="S808" s="48"/>
    </row>
    <row r="809" spans="1:19" ht="15" customHeight="1" x14ac:dyDescent="0.25">
      <c r="A809" s="116"/>
      <c r="B809" s="21" t="s">
        <v>4</v>
      </c>
      <c r="C809" s="31"/>
      <c r="D809" s="46"/>
      <c r="E809" s="9" t="s">
        <v>2</v>
      </c>
      <c r="F809" s="47">
        <v>29</v>
      </c>
      <c r="G809" s="48">
        <v>429511.56</v>
      </c>
      <c r="H809" s="47">
        <v>28</v>
      </c>
      <c r="I809" s="48">
        <v>411646.68</v>
      </c>
      <c r="J809" s="47">
        <v>25</v>
      </c>
      <c r="K809" s="48">
        <v>379882.34</v>
      </c>
      <c r="L809" s="47">
        <v>26</v>
      </c>
      <c r="M809" s="48">
        <v>380407.86</v>
      </c>
      <c r="N809" s="48"/>
      <c r="O809" s="48"/>
      <c r="P809" s="47">
        <f>F809+H809+J809+L809</f>
        <v>108</v>
      </c>
      <c r="Q809" s="48">
        <f>G809+I809+K809+M809</f>
        <v>1601448.44</v>
      </c>
      <c r="R809" s="48"/>
      <c r="S809" s="48"/>
    </row>
    <row r="810" spans="1:19" ht="15" customHeight="1" x14ac:dyDescent="0.25">
      <c r="A810" s="116"/>
      <c r="B810" s="39" t="s">
        <v>8</v>
      </c>
      <c r="C810" s="40"/>
      <c r="D810" s="41"/>
      <c r="E810" s="39" t="s">
        <v>1</v>
      </c>
      <c r="F810" s="42">
        <f t="shared" ref="F810:M810" si="290">F811+F812</f>
        <v>472</v>
      </c>
      <c r="G810" s="43">
        <f t="shared" si="290"/>
        <v>1161189.6000000001</v>
      </c>
      <c r="H810" s="42">
        <f t="shared" si="290"/>
        <v>437</v>
      </c>
      <c r="I810" s="43">
        <f t="shared" si="290"/>
        <v>1018896.09</v>
      </c>
      <c r="J810" s="42">
        <f t="shared" si="290"/>
        <v>420</v>
      </c>
      <c r="K810" s="43">
        <f t="shared" si="290"/>
        <v>1039947.96</v>
      </c>
      <c r="L810" s="42">
        <f t="shared" si="290"/>
        <v>419</v>
      </c>
      <c r="M810" s="43">
        <f t="shared" si="290"/>
        <v>976927.83000000007</v>
      </c>
      <c r="N810" s="42"/>
      <c r="O810" s="42"/>
      <c r="P810" s="42"/>
      <c r="Q810" s="42"/>
      <c r="R810" s="44">
        <f>F810+H810+J810+L810</f>
        <v>1748</v>
      </c>
      <c r="S810" s="45">
        <f>G810+I810+K810+M810</f>
        <v>4196961.4800000004</v>
      </c>
    </row>
    <row r="811" spans="1:19" ht="15" customHeight="1" x14ac:dyDescent="0.25">
      <c r="A811" s="116"/>
      <c r="B811" s="21" t="s">
        <v>8</v>
      </c>
      <c r="C811" s="31"/>
      <c r="D811" s="46"/>
      <c r="E811" s="9" t="s">
        <v>30</v>
      </c>
      <c r="F811" s="47">
        <v>347</v>
      </c>
      <c r="G811" s="48">
        <v>852709.43</v>
      </c>
      <c r="H811" s="47">
        <v>323</v>
      </c>
      <c r="I811" s="48">
        <v>752042.35</v>
      </c>
      <c r="J811" s="47">
        <v>309</v>
      </c>
      <c r="K811" s="48">
        <v>765329.67</v>
      </c>
      <c r="L811" s="47">
        <v>307</v>
      </c>
      <c r="M811" s="48">
        <v>715288.41</v>
      </c>
      <c r="N811" s="47">
        <f>F811+H811+J811+L811</f>
        <v>1286</v>
      </c>
      <c r="O811" s="48">
        <f>G811+I811+K811+M811</f>
        <v>3085369.8600000003</v>
      </c>
      <c r="P811" s="48"/>
      <c r="Q811" s="48"/>
      <c r="R811" s="48"/>
      <c r="S811" s="48"/>
    </row>
    <row r="812" spans="1:19" ht="15" customHeight="1" x14ac:dyDescent="0.25">
      <c r="A812" s="116"/>
      <c r="B812" s="21" t="s">
        <v>8</v>
      </c>
      <c r="C812" s="31"/>
      <c r="D812" s="46"/>
      <c r="E812" s="9" t="s">
        <v>2</v>
      </c>
      <c r="F812" s="47">
        <v>125</v>
      </c>
      <c r="G812" s="48">
        <v>308480.17</v>
      </c>
      <c r="H812" s="47">
        <v>114</v>
      </c>
      <c r="I812" s="48">
        <v>266853.74</v>
      </c>
      <c r="J812" s="47">
        <v>111</v>
      </c>
      <c r="K812" s="48">
        <v>274618.28999999998</v>
      </c>
      <c r="L812" s="47">
        <v>112</v>
      </c>
      <c r="M812" s="48">
        <v>261639.42</v>
      </c>
      <c r="N812" s="48"/>
      <c r="O812" s="48"/>
      <c r="P812" s="47">
        <f>F812+H812+J812+L812</f>
        <v>462</v>
      </c>
      <c r="Q812" s="48">
        <f>G812+I812+K812+M812</f>
        <v>1111591.6199999999</v>
      </c>
      <c r="R812" s="48"/>
      <c r="S812" s="48"/>
    </row>
    <row r="813" spans="1:19" ht="15" customHeight="1" x14ac:dyDescent="0.25">
      <c r="A813" s="116"/>
      <c r="B813" s="39" t="s">
        <v>0</v>
      </c>
      <c r="C813" s="40" t="s">
        <v>118</v>
      </c>
      <c r="D813" s="41" t="s">
        <v>110</v>
      </c>
      <c r="E813" s="39" t="s">
        <v>1</v>
      </c>
      <c r="F813" s="42">
        <f t="shared" ref="F813:M813" si="291">F814+F815</f>
        <v>1721</v>
      </c>
      <c r="G813" s="43">
        <f t="shared" si="291"/>
        <v>344389.31</v>
      </c>
      <c r="H813" s="42">
        <f t="shared" si="291"/>
        <v>5163</v>
      </c>
      <c r="I813" s="43">
        <f t="shared" si="291"/>
        <v>1033167.93</v>
      </c>
      <c r="J813" s="42">
        <f t="shared" si="291"/>
        <v>5174</v>
      </c>
      <c r="K813" s="43">
        <f t="shared" si="291"/>
        <v>1035369.14</v>
      </c>
      <c r="L813" s="42">
        <f t="shared" si="291"/>
        <v>3442</v>
      </c>
      <c r="M813" s="43">
        <f t="shared" si="291"/>
        <v>688778.62</v>
      </c>
      <c r="N813" s="42"/>
      <c r="O813" s="42"/>
      <c r="P813" s="42"/>
      <c r="Q813" s="42"/>
      <c r="R813" s="44">
        <f>F813+H813+J813+L813</f>
        <v>15500</v>
      </c>
      <c r="S813" s="45">
        <f>G813+I813+K813+M813</f>
        <v>3101705</v>
      </c>
    </row>
    <row r="814" spans="1:19" ht="15" customHeight="1" x14ac:dyDescent="0.25">
      <c r="A814" s="116"/>
      <c r="B814" s="21" t="s">
        <v>0</v>
      </c>
      <c r="C814" s="31" t="s">
        <v>118</v>
      </c>
      <c r="D814" s="46" t="s">
        <v>110</v>
      </c>
      <c r="E814" s="9" t="s">
        <v>30</v>
      </c>
      <c r="F814" s="47">
        <v>1268</v>
      </c>
      <c r="G814" s="48">
        <v>253676.46</v>
      </c>
      <c r="H814" s="47">
        <v>3802</v>
      </c>
      <c r="I814" s="48">
        <v>760833.28</v>
      </c>
      <c r="J814" s="47">
        <v>3811</v>
      </c>
      <c r="K814" s="48">
        <v>762650.77</v>
      </c>
      <c r="L814" s="47">
        <v>2535</v>
      </c>
      <c r="M814" s="48">
        <v>507315.7</v>
      </c>
      <c r="N814" s="47">
        <f>F814+H814+J814+L814</f>
        <v>11416</v>
      </c>
      <c r="O814" s="48">
        <f>G814+I814+K814+M814</f>
        <v>2284476.21</v>
      </c>
      <c r="P814" s="48"/>
      <c r="Q814" s="48"/>
      <c r="R814" s="48"/>
      <c r="S814" s="48"/>
    </row>
    <row r="815" spans="1:19" ht="15" customHeight="1" x14ac:dyDescent="0.25">
      <c r="A815" s="116"/>
      <c r="B815" s="21" t="s">
        <v>0</v>
      </c>
      <c r="C815" s="31" t="s">
        <v>118</v>
      </c>
      <c r="D815" s="46" t="s">
        <v>110</v>
      </c>
      <c r="E815" s="9" t="s">
        <v>2</v>
      </c>
      <c r="F815" s="47">
        <v>453</v>
      </c>
      <c r="G815" s="48">
        <v>90712.85</v>
      </c>
      <c r="H815" s="47">
        <v>1361</v>
      </c>
      <c r="I815" s="48">
        <v>272334.65000000002</v>
      </c>
      <c r="J815" s="47">
        <v>1363</v>
      </c>
      <c r="K815" s="48">
        <v>272718.37</v>
      </c>
      <c r="L815" s="47">
        <v>907</v>
      </c>
      <c r="M815" s="48">
        <v>181462.92</v>
      </c>
      <c r="N815" s="48"/>
      <c r="O815" s="48"/>
      <c r="P815" s="47">
        <f>F815+H815+J815+L815</f>
        <v>4084</v>
      </c>
      <c r="Q815" s="48">
        <f>G815+I815+K815+M815</f>
        <v>817228.79</v>
      </c>
      <c r="R815" s="48"/>
      <c r="S815" s="48"/>
    </row>
    <row r="816" spans="1:19" ht="15" customHeight="1" x14ac:dyDescent="0.25">
      <c r="A816" s="116"/>
      <c r="B816" s="39" t="s">
        <v>0</v>
      </c>
      <c r="C816" s="40" t="s">
        <v>117</v>
      </c>
      <c r="D816" s="41" t="s">
        <v>112</v>
      </c>
      <c r="E816" s="39" t="s">
        <v>1</v>
      </c>
      <c r="F816" s="42">
        <f t="shared" ref="F816:M816" si="292">F817+F818</f>
        <v>150</v>
      </c>
      <c r="G816" s="43">
        <f t="shared" si="292"/>
        <v>91476</v>
      </c>
      <c r="H816" s="42">
        <f t="shared" si="292"/>
        <v>150</v>
      </c>
      <c r="I816" s="43">
        <f t="shared" si="292"/>
        <v>91476</v>
      </c>
      <c r="J816" s="42">
        <f t="shared" si="292"/>
        <v>150</v>
      </c>
      <c r="K816" s="43">
        <f t="shared" si="292"/>
        <v>91476</v>
      </c>
      <c r="L816" s="42">
        <f t="shared" si="292"/>
        <v>150</v>
      </c>
      <c r="M816" s="43">
        <f t="shared" si="292"/>
        <v>91476</v>
      </c>
      <c r="N816" s="42"/>
      <c r="O816" s="42"/>
      <c r="P816" s="42"/>
      <c r="Q816" s="42"/>
      <c r="R816" s="44">
        <f>F816+H816+J816+L816</f>
        <v>600</v>
      </c>
      <c r="S816" s="45">
        <f>G816+I816+K816+M816</f>
        <v>365904</v>
      </c>
    </row>
    <row r="817" spans="1:19" ht="15" customHeight="1" x14ac:dyDescent="0.25">
      <c r="A817" s="116"/>
      <c r="B817" s="21" t="s">
        <v>0</v>
      </c>
      <c r="C817" s="31" t="s">
        <v>117</v>
      </c>
      <c r="D817" s="46" t="s">
        <v>112</v>
      </c>
      <c r="E817" s="9" t="s">
        <v>30</v>
      </c>
      <c r="F817" s="47">
        <v>108</v>
      </c>
      <c r="G817" s="48">
        <v>66001.67</v>
      </c>
      <c r="H817" s="47">
        <v>106</v>
      </c>
      <c r="I817" s="48">
        <v>64372</v>
      </c>
      <c r="J817" s="47">
        <v>108</v>
      </c>
      <c r="K817" s="48">
        <v>66001.67</v>
      </c>
      <c r="L817" s="47">
        <v>106</v>
      </c>
      <c r="M817" s="48">
        <v>64372</v>
      </c>
      <c r="N817" s="47">
        <f>F817+H817+J817+L817</f>
        <v>428</v>
      </c>
      <c r="O817" s="48">
        <f>G817+I817+K817+M817</f>
        <v>260747.34</v>
      </c>
      <c r="P817" s="48"/>
      <c r="Q817" s="48"/>
      <c r="R817" s="48"/>
      <c r="S817" s="48"/>
    </row>
    <row r="818" spans="1:19" ht="15" customHeight="1" x14ac:dyDescent="0.25">
      <c r="A818" s="116"/>
      <c r="B818" s="21" t="s">
        <v>0</v>
      </c>
      <c r="C818" s="31" t="s">
        <v>117</v>
      </c>
      <c r="D818" s="46" t="s">
        <v>112</v>
      </c>
      <c r="E818" s="9" t="s">
        <v>2</v>
      </c>
      <c r="F818" s="47">
        <v>42</v>
      </c>
      <c r="G818" s="48">
        <v>25474.33</v>
      </c>
      <c r="H818" s="47">
        <v>44</v>
      </c>
      <c r="I818" s="48">
        <v>27104</v>
      </c>
      <c r="J818" s="47">
        <v>42</v>
      </c>
      <c r="K818" s="48">
        <v>25474.33</v>
      </c>
      <c r="L818" s="47">
        <v>44</v>
      </c>
      <c r="M818" s="48">
        <v>27104</v>
      </c>
      <c r="N818" s="48"/>
      <c r="O818" s="48"/>
      <c r="P818" s="47">
        <f>F818+H818+J818+L818</f>
        <v>172</v>
      </c>
      <c r="Q818" s="48">
        <f>G818+I818+K818+M818</f>
        <v>105156.66</v>
      </c>
      <c r="R818" s="48"/>
      <c r="S818" s="48"/>
    </row>
    <row r="819" spans="1:19" ht="15" customHeight="1" x14ac:dyDescent="0.25">
      <c r="A819" s="116"/>
      <c r="B819" s="39" t="s">
        <v>0</v>
      </c>
      <c r="C819" s="40" t="s">
        <v>117</v>
      </c>
      <c r="D819" s="41" t="s">
        <v>110</v>
      </c>
      <c r="E819" s="39" t="s">
        <v>1</v>
      </c>
      <c r="F819" s="42">
        <f t="shared" ref="F819:M819" si="293">F820+F821</f>
        <v>78</v>
      </c>
      <c r="G819" s="43">
        <f t="shared" si="293"/>
        <v>133809.78</v>
      </c>
      <c r="H819" s="42">
        <f t="shared" si="293"/>
        <v>80</v>
      </c>
      <c r="I819" s="43">
        <f t="shared" si="293"/>
        <v>137240.79999999999</v>
      </c>
      <c r="J819" s="42">
        <f t="shared" si="293"/>
        <v>78</v>
      </c>
      <c r="K819" s="43">
        <f t="shared" si="293"/>
        <v>133809.78</v>
      </c>
      <c r="L819" s="42">
        <f t="shared" si="293"/>
        <v>80</v>
      </c>
      <c r="M819" s="43">
        <f t="shared" si="293"/>
        <v>137240.79999999999</v>
      </c>
      <c r="N819" s="42"/>
      <c r="O819" s="42"/>
      <c r="P819" s="42"/>
      <c r="Q819" s="42"/>
      <c r="R819" s="44">
        <f>F819+H819+J819+L819</f>
        <v>316</v>
      </c>
      <c r="S819" s="45">
        <f>G819+I819+K819+M819</f>
        <v>542101.15999999992</v>
      </c>
    </row>
    <row r="820" spans="1:19" ht="15" customHeight="1" x14ac:dyDescent="0.25">
      <c r="A820" s="116"/>
      <c r="B820" s="21" t="s">
        <v>0</v>
      </c>
      <c r="C820" s="31" t="s">
        <v>117</v>
      </c>
      <c r="D820" s="46" t="s">
        <v>110</v>
      </c>
      <c r="E820" s="9" t="s">
        <v>30</v>
      </c>
      <c r="F820" s="47">
        <v>56</v>
      </c>
      <c r="G820" s="48">
        <v>96546.3</v>
      </c>
      <c r="H820" s="47">
        <v>56</v>
      </c>
      <c r="I820" s="48">
        <v>96576.86</v>
      </c>
      <c r="J820" s="47">
        <v>56</v>
      </c>
      <c r="K820" s="48">
        <v>96546.3</v>
      </c>
      <c r="L820" s="47">
        <v>56</v>
      </c>
      <c r="M820" s="48">
        <v>96576.86</v>
      </c>
      <c r="N820" s="47">
        <f>F820+H820+J820+L820</f>
        <v>224</v>
      </c>
      <c r="O820" s="48">
        <f>G820+I820+K820+M820</f>
        <v>386246.32</v>
      </c>
      <c r="P820" s="48"/>
      <c r="Q820" s="48"/>
      <c r="R820" s="48"/>
      <c r="S820" s="48"/>
    </row>
    <row r="821" spans="1:19" ht="15" customHeight="1" x14ac:dyDescent="0.25">
      <c r="A821" s="116"/>
      <c r="B821" s="21" t="s">
        <v>0</v>
      </c>
      <c r="C821" s="31" t="s">
        <v>117</v>
      </c>
      <c r="D821" s="46" t="s">
        <v>110</v>
      </c>
      <c r="E821" s="9" t="s">
        <v>2</v>
      </c>
      <c r="F821" s="47">
        <v>22</v>
      </c>
      <c r="G821" s="48">
        <v>37263.480000000003</v>
      </c>
      <c r="H821" s="47">
        <v>24</v>
      </c>
      <c r="I821" s="48">
        <v>40663.94</v>
      </c>
      <c r="J821" s="47">
        <v>22</v>
      </c>
      <c r="K821" s="48">
        <v>37263.480000000003</v>
      </c>
      <c r="L821" s="47">
        <v>24</v>
      </c>
      <c r="M821" s="48">
        <v>40663.94</v>
      </c>
      <c r="N821" s="48"/>
      <c r="O821" s="48"/>
      <c r="P821" s="47">
        <f>F821+H821+J821+L821</f>
        <v>92</v>
      </c>
      <c r="Q821" s="48">
        <f>G821+I821+K821+M821</f>
        <v>155854.84000000003</v>
      </c>
      <c r="R821" s="48"/>
      <c r="S821" s="48"/>
    </row>
    <row r="822" spans="1:19" ht="15" customHeight="1" x14ac:dyDescent="0.25">
      <c r="A822" s="111"/>
      <c r="B822" s="51"/>
      <c r="C822" s="52"/>
      <c r="D822" s="53"/>
      <c r="E822" s="51"/>
      <c r="F822" s="54"/>
      <c r="G822" s="55"/>
      <c r="H822" s="54"/>
      <c r="I822" s="55"/>
      <c r="J822" s="54"/>
      <c r="K822" s="55"/>
      <c r="L822" s="54"/>
      <c r="M822" s="59" t="s">
        <v>84</v>
      </c>
      <c r="N822" s="57">
        <f t="shared" ref="N822:S822" si="294">SUM(N789:N821)</f>
        <v>27621</v>
      </c>
      <c r="O822" s="58">
        <f t="shared" si="294"/>
        <v>22175316.990000002</v>
      </c>
      <c r="P822" s="57">
        <f t="shared" si="294"/>
        <v>9981</v>
      </c>
      <c r="Q822" s="58">
        <f t="shared" si="294"/>
        <v>8041583.5</v>
      </c>
      <c r="R822" s="57">
        <f t="shared" si="294"/>
        <v>37602</v>
      </c>
      <c r="S822" s="58">
        <f t="shared" si="294"/>
        <v>30216900.490000002</v>
      </c>
    </row>
    <row r="823" spans="1:19" ht="15" customHeight="1" x14ac:dyDescent="0.25">
      <c r="A823" s="112" t="s">
        <v>85</v>
      </c>
      <c r="B823" s="39" t="s">
        <v>0</v>
      </c>
      <c r="C823" s="40" t="s">
        <v>118</v>
      </c>
      <c r="D823" s="41"/>
      <c r="E823" s="39" t="s">
        <v>1</v>
      </c>
      <c r="F823" s="42">
        <f t="shared" ref="F823:M823" si="295">F824+F825</f>
        <v>2134</v>
      </c>
      <c r="G823" s="43">
        <f t="shared" si="295"/>
        <v>523827.02</v>
      </c>
      <c r="H823" s="42">
        <f t="shared" si="295"/>
        <v>2134</v>
      </c>
      <c r="I823" s="43">
        <f t="shared" si="295"/>
        <v>523963.33999999997</v>
      </c>
      <c r="J823" s="42">
        <f t="shared" si="295"/>
        <v>2136</v>
      </c>
      <c r="K823" s="43">
        <f t="shared" si="295"/>
        <v>523919.52</v>
      </c>
      <c r="L823" s="42">
        <f t="shared" si="295"/>
        <v>2134</v>
      </c>
      <c r="M823" s="43">
        <f t="shared" si="295"/>
        <v>523827.02</v>
      </c>
      <c r="N823" s="42"/>
      <c r="O823" s="42"/>
      <c r="P823" s="42"/>
      <c r="Q823" s="42"/>
      <c r="R823" s="44">
        <f>F823+H823+J823+L823</f>
        <v>8538</v>
      </c>
      <c r="S823" s="45">
        <f>G823+I823+K823+M823</f>
        <v>2095536.9</v>
      </c>
    </row>
    <row r="824" spans="1:19" ht="15" customHeight="1" x14ac:dyDescent="0.25">
      <c r="A824" s="113"/>
      <c r="B824" s="21" t="s">
        <v>0</v>
      </c>
      <c r="C824" s="31" t="s">
        <v>118</v>
      </c>
      <c r="D824" s="46"/>
      <c r="E824" s="9" t="s">
        <v>30</v>
      </c>
      <c r="F824" s="47">
        <v>1530</v>
      </c>
      <c r="G824" s="48">
        <v>375514.55</v>
      </c>
      <c r="H824" s="47">
        <v>1526</v>
      </c>
      <c r="I824" s="48">
        <v>374713.18</v>
      </c>
      <c r="J824" s="47">
        <v>1528</v>
      </c>
      <c r="K824" s="48">
        <v>374739.7</v>
      </c>
      <c r="L824" s="47">
        <v>1557</v>
      </c>
      <c r="M824" s="48">
        <v>382123.05</v>
      </c>
      <c r="N824" s="47">
        <f>F824+H824+J824+L824</f>
        <v>6141</v>
      </c>
      <c r="O824" s="48">
        <f>G824+I824+K824+M824</f>
        <v>1507090.48</v>
      </c>
      <c r="P824" s="48"/>
      <c r="Q824" s="48"/>
      <c r="R824" s="48"/>
      <c r="S824" s="48"/>
    </row>
    <row r="825" spans="1:19" ht="15" customHeight="1" x14ac:dyDescent="0.25">
      <c r="A825" s="113"/>
      <c r="B825" s="21" t="s">
        <v>0</v>
      </c>
      <c r="C825" s="31" t="s">
        <v>118</v>
      </c>
      <c r="D825" s="46"/>
      <c r="E825" s="9" t="s">
        <v>2</v>
      </c>
      <c r="F825" s="47">
        <v>604</v>
      </c>
      <c r="G825" s="48">
        <v>148312.47</v>
      </c>
      <c r="H825" s="47">
        <v>608</v>
      </c>
      <c r="I825" s="48">
        <v>149250.16</v>
      </c>
      <c r="J825" s="47">
        <v>608</v>
      </c>
      <c r="K825" s="48">
        <v>149179.82</v>
      </c>
      <c r="L825" s="47">
        <v>577</v>
      </c>
      <c r="M825" s="48">
        <v>141703.97</v>
      </c>
      <c r="N825" s="48"/>
      <c r="O825" s="48"/>
      <c r="P825" s="47">
        <f>F825+H825+J825+L825</f>
        <v>2397</v>
      </c>
      <c r="Q825" s="48">
        <f>G825+I825+K825+M825</f>
        <v>588446.42000000004</v>
      </c>
      <c r="R825" s="48"/>
      <c r="S825" s="48"/>
    </row>
    <row r="826" spans="1:19" ht="15" customHeight="1" x14ac:dyDescent="0.25">
      <c r="A826" s="113"/>
      <c r="B826" s="39" t="s">
        <v>0</v>
      </c>
      <c r="C826" s="40" t="s">
        <v>114</v>
      </c>
      <c r="D826" s="41"/>
      <c r="E826" s="39" t="s">
        <v>1</v>
      </c>
      <c r="F826" s="42">
        <f t="shared" ref="F826:M826" si="296">F827+F828</f>
        <v>433</v>
      </c>
      <c r="G826" s="43">
        <f t="shared" si="296"/>
        <v>928703.12</v>
      </c>
      <c r="H826" s="42">
        <f t="shared" si="296"/>
        <v>435</v>
      </c>
      <c r="I826" s="43">
        <f t="shared" si="296"/>
        <v>936956.89</v>
      </c>
      <c r="J826" s="42">
        <f t="shared" si="296"/>
        <v>434</v>
      </c>
      <c r="K826" s="43">
        <f t="shared" si="296"/>
        <v>930657.25</v>
      </c>
      <c r="L826" s="42">
        <f t="shared" si="296"/>
        <v>434</v>
      </c>
      <c r="M826" s="43">
        <f t="shared" si="296"/>
        <v>930657.25</v>
      </c>
      <c r="N826" s="42"/>
      <c r="O826" s="42"/>
      <c r="P826" s="42"/>
      <c r="Q826" s="42"/>
      <c r="R826" s="44">
        <f>F826+H826+J826+L826</f>
        <v>1736</v>
      </c>
      <c r="S826" s="45">
        <f>G826+I826+K826+M826</f>
        <v>3726974.51</v>
      </c>
    </row>
    <row r="827" spans="1:19" ht="15" customHeight="1" x14ac:dyDescent="0.25">
      <c r="A827" s="113"/>
      <c r="B827" s="21" t="s">
        <v>0</v>
      </c>
      <c r="C827" s="31" t="s">
        <v>114</v>
      </c>
      <c r="D827" s="46"/>
      <c r="E827" s="9" t="s">
        <v>30</v>
      </c>
      <c r="F827" s="47">
        <v>319</v>
      </c>
      <c r="G827" s="48">
        <v>685028.65</v>
      </c>
      <c r="H827" s="47">
        <v>321</v>
      </c>
      <c r="I827" s="48">
        <v>690936.41</v>
      </c>
      <c r="J827" s="47">
        <v>321</v>
      </c>
      <c r="K827" s="48">
        <v>688010.64</v>
      </c>
      <c r="L827" s="47">
        <v>320</v>
      </c>
      <c r="M827" s="48">
        <v>685454.14</v>
      </c>
      <c r="N827" s="47">
        <f>F827+H827+J827+L827</f>
        <v>1281</v>
      </c>
      <c r="O827" s="48">
        <f>G827+I827+K827+M827</f>
        <v>2749429.8400000003</v>
      </c>
      <c r="P827" s="48"/>
      <c r="Q827" s="48"/>
      <c r="R827" s="48"/>
      <c r="S827" s="48"/>
    </row>
    <row r="828" spans="1:19" ht="15" customHeight="1" x14ac:dyDescent="0.25">
      <c r="A828" s="113"/>
      <c r="B828" s="21" t="s">
        <v>0</v>
      </c>
      <c r="C828" s="31" t="s">
        <v>114</v>
      </c>
      <c r="D828" s="46"/>
      <c r="E828" s="9" t="s">
        <v>2</v>
      </c>
      <c r="F828" s="47">
        <v>114</v>
      </c>
      <c r="G828" s="48">
        <v>243674.47</v>
      </c>
      <c r="H828" s="47">
        <v>114</v>
      </c>
      <c r="I828" s="48">
        <v>246020.48000000001</v>
      </c>
      <c r="J828" s="47">
        <v>113</v>
      </c>
      <c r="K828" s="48">
        <v>242646.61</v>
      </c>
      <c r="L828" s="47">
        <v>114</v>
      </c>
      <c r="M828" s="48">
        <v>245203.11</v>
      </c>
      <c r="N828" s="48"/>
      <c r="O828" s="48"/>
      <c r="P828" s="47">
        <f>F828+H828+J828+L828</f>
        <v>455</v>
      </c>
      <c r="Q828" s="48">
        <f>G828+I828+K828+M828</f>
        <v>977544.67</v>
      </c>
      <c r="R828" s="48"/>
      <c r="S828" s="48"/>
    </row>
    <row r="829" spans="1:19" ht="15" customHeight="1" x14ac:dyDescent="0.25">
      <c r="A829" s="113"/>
      <c r="B829" s="39" t="s">
        <v>0</v>
      </c>
      <c r="C829" s="40" t="s">
        <v>111</v>
      </c>
      <c r="D829" s="41"/>
      <c r="E829" s="39" t="s">
        <v>1</v>
      </c>
      <c r="F829" s="42">
        <f t="shared" ref="F829:M829" si="297">F830+F831</f>
        <v>808</v>
      </c>
      <c r="G829" s="43">
        <f t="shared" si="297"/>
        <v>1069525.9300000002</v>
      </c>
      <c r="H829" s="42">
        <f t="shared" si="297"/>
        <v>809</v>
      </c>
      <c r="I829" s="43">
        <f t="shared" si="297"/>
        <v>1070523.21</v>
      </c>
      <c r="J829" s="42">
        <f t="shared" si="297"/>
        <v>808</v>
      </c>
      <c r="K829" s="43">
        <f t="shared" si="297"/>
        <v>1069525.93</v>
      </c>
      <c r="L829" s="42">
        <f t="shared" si="297"/>
        <v>809</v>
      </c>
      <c r="M829" s="43">
        <f t="shared" si="297"/>
        <v>1070968.08</v>
      </c>
      <c r="N829" s="42"/>
      <c r="O829" s="42"/>
      <c r="P829" s="42"/>
      <c r="Q829" s="42"/>
      <c r="R829" s="44">
        <f>F829+H829+J829+L829</f>
        <v>3234</v>
      </c>
      <c r="S829" s="45">
        <f>G829+I829+K829+M829</f>
        <v>4280543.1500000004</v>
      </c>
    </row>
    <row r="830" spans="1:19" ht="15" customHeight="1" x14ac:dyDescent="0.25">
      <c r="A830" s="113"/>
      <c r="B830" s="21" t="s">
        <v>0</v>
      </c>
      <c r="C830" s="31" t="s">
        <v>111</v>
      </c>
      <c r="D830" s="46"/>
      <c r="E830" s="9" t="s">
        <v>30</v>
      </c>
      <c r="F830" s="47">
        <v>596</v>
      </c>
      <c r="G830" s="48">
        <v>788902.16</v>
      </c>
      <c r="H830" s="47">
        <v>597</v>
      </c>
      <c r="I830" s="48">
        <v>789431.69</v>
      </c>
      <c r="J830" s="47">
        <v>597</v>
      </c>
      <c r="K830" s="48">
        <v>790672.63</v>
      </c>
      <c r="L830" s="47">
        <v>596</v>
      </c>
      <c r="M830" s="48">
        <v>788796.85</v>
      </c>
      <c r="N830" s="47">
        <f>F830+H830+J830+L830</f>
        <v>2386</v>
      </c>
      <c r="O830" s="48">
        <f>G830+I830+K830+M830</f>
        <v>3157803.33</v>
      </c>
      <c r="P830" s="48"/>
      <c r="Q830" s="48"/>
      <c r="R830" s="48"/>
      <c r="S830" s="48"/>
    </row>
    <row r="831" spans="1:19" ht="15" customHeight="1" x14ac:dyDescent="0.25">
      <c r="A831" s="113"/>
      <c r="B831" s="21" t="s">
        <v>0</v>
      </c>
      <c r="C831" s="31" t="s">
        <v>111</v>
      </c>
      <c r="D831" s="46"/>
      <c r="E831" s="9" t="s">
        <v>2</v>
      </c>
      <c r="F831" s="47">
        <v>212</v>
      </c>
      <c r="G831" s="48">
        <v>280623.77</v>
      </c>
      <c r="H831" s="47">
        <v>212</v>
      </c>
      <c r="I831" s="48">
        <v>281091.52</v>
      </c>
      <c r="J831" s="47">
        <v>211</v>
      </c>
      <c r="K831" s="48">
        <v>278853.3</v>
      </c>
      <c r="L831" s="47">
        <v>213</v>
      </c>
      <c r="M831" s="48">
        <v>282171.23</v>
      </c>
      <c r="N831" s="48"/>
      <c r="O831" s="48"/>
      <c r="P831" s="47">
        <f>F831+H831+J831+L831</f>
        <v>848</v>
      </c>
      <c r="Q831" s="48">
        <f>G831+I831+K831+M831</f>
        <v>1122739.82</v>
      </c>
      <c r="R831" s="48"/>
      <c r="S831" s="48"/>
    </row>
    <row r="832" spans="1:19" ht="15" customHeight="1" x14ac:dyDescent="0.25">
      <c r="A832" s="113"/>
      <c r="B832" s="39" t="s">
        <v>0</v>
      </c>
      <c r="C832" s="40" t="s">
        <v>117</v>
      </c>
      <c r="D832" s="41"/>
      <c r="E832" s="39" t="s">
        <v>1</v>
      </c>
      <c r="F832" s="42">
        <f t="shared" ref="F832:M832" si="298">F833+F834</f>
        <v>2673</v>
      </c>
      <c r="G832" s="43">
        <f t="shared" si="298"/>
        <v>2082736.5899999999</v>
      </c>
      <c r="H832" s="42">
        <f t="shared" si="298"/>
        <v>2678</v>
      </c>
      <c r="I832" s="43">
        <f t="shared" si="298"/>
        <v>2086665.45</v>
      </c>
      <c r="J832" s="42">
        <f t="shared" si="298"/>
        <v>2673</v>
      </c>
      <c r="K832" s="43">
        <f t="shared" si="298"/>
        <v>2082736.5899999999</v>
      </c>
      <c r="L832" s="42">
        <f t="shared" si="298"/>
        <v>2677</v>
      </c>
      <c r="M832" s="43">
        <f t="shared" si="298"/>
        <v>2085942.24</v>
      </c>
      <c r="N832" s="42"/>
      <c r="O832" s="42"/>
      <c r="P832" s="42"/>
      <c r="Q832" s="42"/>
      <c r="R832" s="44">
        <f>F832+H832+J832+L832</f>
        <v>10701</v>
      </c>
      <c r="S832" s="45">
        <f>G832+I832+K832+M832</f>
        <v>8338080.8700000001</v>
      </c>
    </row>
    <row r="833" spans="1:19" ht="15" customHeight="1" x14ac:dyDescent="0.25">
      <c r="A833" s="113"/>
      <c r="B833" s="21" t="s">
        <v>0</v>
      </c>
      <c r="C833" s="31" t="s">
        <v>117</v>
      </c>
      <c r="D833" s="46"/>
      <c r="E833" s="9" t="s">
        <v>30</v>
      </c>
      <c r="F833" s="47">
        <v>1971</v>
      </c>
      <c r="G833" s="48">
        <v>1536075.96</v>
      </c>
      <c r="H833" s="47">
        <v>1975</v>
      </c>
      <c r="I833" s="48">
        <v>1539196.24</v>
      </c>
      <c r="J833" s="47">
        <v>1970</v>
      </c>
      <c r="K833" s="48">
        <v>1535296.64</v>
      </c>
      <c r="L833" s="47">
        <v>1974</v>
      </c>
      <c r="M833" s="48">
        <v>1537863.51</v>
      </c>
      <c r="N833" s="47">
        <f>F833+H833+J833+L833</f>
        <v>7890</v>
      </c>
      <c r="O833" s="48">
        <f>G833+I833+K833+M833</f>
        <v>6148432.3499999996</v>
      </c>
      <c r="P833" s="48"/>
      <c r="Q833" s="48"/>
      <c r="R833" s="48"/>
      <c r="S833" s="48"/>
    </row>
    <row r="834" spans="1:19" ht="15" customHeight="1" x14ac:dyDescent="0.25">
      <c r="A834" s="113"/>
      <c r="B834" s="21" t="s">
        <v>0</v>
      </c>
      <c r="C834" s="31" t="s">
        <v>117</v>
      </c>
      <c r="D834" s="46"/>
      <c r="E834" s="9" t="s">
        <v>2</v>
      </c>
      <c r="F834" s="47">
        <v>702</v>
      </c>
      <c r="G834" s="48">
        <v>546660.63</v>
      </c>
      <c r="H834" s="47">
        <v>703</v>
      </c>
      <c r="I834" s="48">
        <v>547469.21</v>
      </c>
      <c r="J834" s="47">
        <v>703</v>
      </c>
      <c r="K834" s="48">
        <v>547439.94999999995</v>
      </c>
      <c r="L834" s="47">
        <v>703</v>
      </c>
      <c r="M834" s="48">
        <v>548078.73</v>
      </c>
      <c r="N834" s="48"/>
      <c r="O834" s="48"/>
      <c r="P834" s="47">
        <f>F834+H834+J834+L834</f>
        <v>2811</v>
      </c>
      <c r="Q834" s="48">
        <f>G834+I834+K834+M834</f>
        <v>2189648.5199999996</v>
      </c>
      <c r="R834" s="48"/>
      <c r="S834" s="48"/>
    </row>
    <row r="835" spans="1:19" ht="15" customHeight="1" x14ac:dyDescent="0.25">
      <c r="A835" s="113"/>
      <c r="B835" s="39" t="s">
        <v>0</v>
      </c>
      <c r="C835" s="40" t="s">
        <v>116</v>
      </c>
      <c r="D835" s="60"/>
      <c r="E835" s="39" t="s">
        <v>1</v>
      </c>
      <c r="F835" s="42">
        <f t="shared" ref="F835:M835" si="299">F836+F837</f>
        <v>1258</v>
      </c>
      <c r="G835" s="43">
        <f t="shared" si="299"/>
        <v>859865.77</v>
      </c>
      <c r="H835" s="42">
        <f t="shared" si="299"/>
        <v>1259</v>
      </c>
      <c r="I835" s="43">
        <f t="shared" si="299"/>
        <v>860119.78</v>
      </c>
      <c r="J835" s="42">
        <f t="shared" si="299"/>
        <v>1258</v>
      </c>
      <c r="K835" s="43">
        <f t="shared" si="299"/>
        <v>859865.77</v>
      </c>
      <c r="L835" s="42">
        <f t="shared" si="299"/>
        <v>1259</v>
      </c>
      <c r="M835" s="43">
        <f t="shared" si="299"/>
        <v>860119.78</v>
      </c>
      <c r="N835" s="42"/>
      <c r="O835" s="42"/>
      <c r="P835" s="42"/>
      <c r="Q835" s="42"/>
      <c r="R835" s="44">
        <f>F835+H835+J835+L835</f>
        <v>5034</v>
      </c>
      <c r="S835" s="45">
        <f>G835+I835+K835+M835</f>
        <v>3439971.1000000006</v>
      </c>
    </row>
    <row r="836" spans="1:19" ht="15" customHeight="1" x14ac:dyDescent="0.25">
      <c r="A836" s="113"/>
      <c r="B836" s="21" t="s">
        <v>0</v>
      </c>
      <c r="C836" s="31" t="s">
        <v>116</v>
      </c>
      <c r="D836" s="46"/>
      <c r="E836" s="9" t="s">
        <v>30</v>
      </c>
      <c r="F836" s="47">
        <v>929</v>
      </c>
      <c r="G836" s="48">
        <v>634662.82999999996</v>
      </c>
      <c r="H836" s="47">
        <v>928</v>
      </c>
      <c r="I836" s="48">
        <v>633802.55000000005</v>
      </c>
      <c r="J836" s="47">
        <v>926</v>
      </c>
      <c r="K836" s="48">
        <v>632861.21</v>
      </c>
      <c r="L836" s="47">
        <v>927</v>
      </c>
      <c r="M836" s="48">
        <v>632983.59</v>
      </c>
      <c r="N836" s="47">
        <f>F836+H836+J836+L836</f>
        <v>3710</v>
      </c>
      <c r="O836" s="48">
        <f>G836+I836+K836+M836</f>
        <v>2534310.1799999997</v>
      </c>
      <c r="P836" s="48"/>
      <c r="Q836" s="48"/>
      <c r="R836" s="48"/>
      <c r="S836" s="48"/>
    </row>
    <row r="837" spans="1:19" ht="15" customHeight="1" x14ac:dyDescent="0.25">
      <c r="A837" s="113"/>
      <c r="B837" s="21" t="s">
        <v>0</v>
      </c>
      <c r="C837" s="31" t="s">
        <v>116</v>
      </c>
      <c r="D837" s="46"/>
      <c r="E837" s="9" t="s">
        <v>2</v>
      </c>
      <c r="F837" s="47">
        <v>329</v>
      </c>
      <c r="G837" s="48">
        <v>225202.94</v>
      </c>
      <c r="H837" s="47">
        <v>331</v>
      </c>
      <c r="I837" s="48">
        <v>226317.23</v>
      </c>
      <c r="J837" s="47">
        <v>332</v>
      </c>
      <c r="K837" s="48">
        <v>227004.56</v>
      </c>
      <c r="L837" s="47">
        <v>332</v>
      </c>
      <c r="M837" s="48">
        <v>227136.19</v>
      </c>
      <c r="N837" s="48"/>
      <c r="O837" s="48"/>
      <c r="P837" s="47">
        <f>F837+H837+J837+L837</f>
        <v>1324</v>
      </c>
      <c r="Q837" s="48">
        <f>G837+I837+K837+M837</f>
        <v>905660.91999999993</v>
      </c>
      <c r="R837" s="48"/>
      <c r="S837" s="48"/>
    </row>
    <row r="838" spans="1:19" ht="15" customHeight="1" x14ac:dyDescent="0.25">
      <c r="A838" s="113"/>
      <c r="B838" s="39" t="s">
        <v>3</v>
      </c>
      <c r="C838" s="40"/>
      <c r="D838" s="41"/>
      <c r="E838" s="39" t="s">
        <v>1</v>
      </c>
      <c r="F838" s="42">
        <f t="shared" ref="F838:M838" si="300">F839+F840</f>
        <v>94</v>
      </c>
      <c r="G838" s="43">
        <f t="shared" si="300"/>
        <v>750949.84000000008</v>
      </c>
      <c r="H838" s="42">
        <f t="shared" si="300"/>
        <v>96</v>
      </c>
      <c r="I838" s="43">
        <f t="shared" si="300"/>
        <v>772156.35</v>
      </c>
      <c r="J838" s="42">
        <f t="shared" si="300"/>
        <v>93</v>
      </c>
      <c r="K838" s="43">
        <f t="shared" si="300"/>
        <v>742227.81</v>
      </c>
      <c r="L838" s="42">
        <f t="shared" si="300"/>
        <v>95</v>
      </c>
      <c r="M838" s="43">
        <f t="shared" si="300"/>
        <v>764545.95</v>
      </c>
      <c r="N838" s="42"/>
      <c r="O838" s="42"/>
      <c r="P838" s="42"/>
      <c r="Q838" s="42"/>
      <c r="R838" s="44">
        <f>F838+H838+J838+L838</f>
        <v>378</v>
      </c>
      <c r="S838" s="45">
        <f>G838+I838+K838+M838</f>
        <v>3029879.95</v>
      </c>
    </row>
    <row r="839" spans="1:19" ht="15" customHeight="1" x14ac:dyDescent="0.25">
      <c r="A839" s="113"/>
      <c r="B839" s="21" t="s">
        <v>3</v>
      </c>
      <c r="C839" s="49"/>
      <c r="D839" s="46"/>
      <c r="E839" s="9" t="s">
        <v>30</v>
      </c>
      <c r="F839" s="47">
        <v>66</v>
      </c>
      <c r="G839" s="48">
        <v>527109.02</v>
      </c>
      <c r="H839" s="47">
        <v>68</v>
      </c>
      <c r="I839" s="48">
        <v>544186.38</v>
      </c>
      <c r="J839" s="47">
        <v>65</v>
      </c>
      <c r="K839" s="48">
        <v>518838.86</v>
      </c>
      <c r="L839" s="47">
        <v>67</v>
      </c>
      <c r="M839" s="48">
        <v>539679.49</v>
      </c>
      <c r="N839" s="47">
        <f>F839+H839+J839+L839</f>
        <v>266</v>
      </c>
      <c r="O839" s="48">
        <f>G839+I839+K839+M839</f>
        <v>2129813.75</v>
      </c>
      <c r="P839" s="48"/>
      <c r="Q839" s="48"/>
      <c r="R839" s="48"/>
      <c r="S839" s="48"/>
    </row>
    <row r="840" spans="1:19" ht="15" customHeight="1" x14ac:dyDescent="0.25">
      <c r="A840" s="113"/>
      <c r="B840" s="21" t="s">
        <v>3</v>
      </c>
      <c r="C840" s="49"/>
      <c r="D840" s="46"/>
      <c r="E840" s="9" t="s">
        <v>2</v>
      </c>
      <c r="F840" s="47">
        <v>28</v>
      </c>
      <c r="G840" s="48">
        <v>223840.82</v>
      </c>
      <c r="H840" s="47">
        <v>28</v>
      </c>
      <c r="I840" s="48">
        <v>227969.97</v>
      </c>
      <c r="J840" s="47">
        <v>28</v>
      </c>
      <c r="K840" s="48">
        <v>223388.95</v>
      </c>
      <c r="L840" s="47">
        <v>28</v>
      </c>
      <c r="M840" s="48">
        <v>224866.46</v>
      </c>
      <c r="N840" s="48"/>
      <c r="O840" s="48"/>
      <c r="P840" s="47">
        <f>F840+H840+J840+L840</f>
        <v>112</v>
      </c>
      <c r="Q840" s="48">
        <f>G840+I840+K840+M840</f>
        <v>900066.2</v>
      </c>
      <c r="R840" s="48"/>
      <c r="S840" s="48"/>
    </row>
    <row r="841" spans="1:19" ht="15" customHeight="1" x14ac:dyDescent="0.25">
      <c r="A841" s="113"/>
      <c r="B841" s="39" t="s">
        <v>4</v>
      </c>
      <c r="C841" s="40"/>
      <c r="D841" s="41"/>
      <c r="E841" s="39" t="s">
        <v>1</v>
      </c>
      <c r="F841" s="42">
        <f t="shared" ref="F841:M841" si="301">F842+F843</f>
        <v>138</v>
      </c>
      <c r="G841" s="43">
        <f t="shared" si="301"/>
        <v>2198023.38</v>
      </c>
      <c r="H841" s="42">
        <f t="shared" si="301"/>
        <v>134</v>
      </c>
      <c r="I841" s="43">
        <f t="shared" si="301"/>
        <v>2118872.58</v>
      </c>
      <c r="J841" s="42">
        <f t="shared" si="301"/>
        <v>138</v>
      </c>
      <c r="K841" s="43">
        <f t="shared" si="301"/>
        <v>2196956.69</v>
      </c>
      <c r="L841" s="42">
        <f t="shared" si="301"/>
        <v>134</v>
      </c>
      <c r="M841" s="43">
        <f t="shared" si="301"/>
        <v>2124459.6</v>
      </c>
      <c r="N841" s="42"/>
      <c r="O841" s="42"/>
      <c r="P841" s="42"/>
      <c r="Q841" s="42"/>
      <c r="R841" s="44">
        <f>F841+H841+J841+L841</f>
        <v>544</v>
      </c>
      <c r="S841" s="45">
        <f>G841+I841+K841+M841</f>
        <v>8638312.25</v>
      </c>
    </row>
    <row r="842" spans="1:19" ht="15" customHeight="1" x14ac:dyDescent="0.25">
      <c r="A842" s="113"/>
      <c r="B842" s="21" t="s">
        <v>4</v>
      </c>
      <c r="C842" s="31"/>
      <c r="D842" s="46"/>
      <c r="E842" s="9" t="s">
        <v>30</v>
      </c>
      <c r="F842" s="47">
        <v>102</v>
      </c>
      <c r="G842" s="48">
        <v>1626537.3</v>
      </c>
      <c r="H842" s="47">
        <v>99</v>
      </c>
      <c r="I842" s="48">
        <v>1567965.71</v>
      </c>
      <c r="J842" s="47">
        <v>102</v>
      </c>
      <c r="K842" s="48">
        <v>1621914.34</v>
      </c>
      <c r="L842" s="47">
        <v>98</v>
      </c>
      <c r="M842" s="48">
        <v>1553053.23</v>
      </c>
      <c r="N842" s="47">
        <f>F842+H842+J842+L842</f>
        <v>401</v>
      </c>
      <c r="O842" s="48">
        <f>G842+I842+K842+M842</f>
        <v>6369470.5800000001</v>
      </c>
      <c r="P842" s="48"/>
      <c r="Q842" s="48"/>
      <c r="R842" s="48"/>
      <c r="S842" s="48"/>
    </row>
    <row r="843" spans="1:19" ht="15" customHeight="1" x14ac:dyDescent="0.25">
      <c r="A843" s="113"/>
      <c r="B843" s="21" t="s">
        <v>4</v>
      </c>
      <c r="C843" s="31"/>
      <c r="D843" s="46"/>
      <c r="E843" s="9" t="s">
        <v>2</v>
      </c>
      <c r="F843" s="47">
        <v>36</v>
      </c>
      <c r="G843" s="48">
        <v>571486.07999999996</v>
      </c>
      <c r="H843" s="47">
        <v>35</v>
      </c>
      <c r="I843" s="48">
        <v>550906.87</v>
      </c>
      <c r="J843" s="47">
        <v>36</v>
      </c>
      <c r="K843" s="48">
        <v>575042.35</v>
      </c>
      <c r="L843" s="47">
        <v>36</v>
      </c>
      <c r="M843" s="48">
        <v>571406.37</v>
      </c>
      <c r="N843" s="48"/>
      <c r="O843" s="48"/>
      <c r="P843" s="47">
        <f>F843+H843+J843+L843</f>
        <v>143</v>
      </c>
      <c r="Q843" s="48">
        <f>G843+I843+K843+M843</f>
        <v>2268841.67</v>
      </c>
      <c r="R843" s="48"/>
      <c r="S843" s="48"/>
    </row>
    <row r="844" spans="1:19" ht="15" customHeight="1" x14ac:dyDescent="0.25">
      <c r="A844" s="113"/>
      <c r="B844" s="39" t="s">
        <v>8</v>
      </c>
      <c r="C844" s="40"/>
      <c r="D844" s="41"/>
      <c r="E844" s="39" t="s">
        <v>1</v>
      </c>
      <c r="F844" s="42">
        <f t="shared" ref="F844:M844" si="302">F845+F846</f>
        <v>670</v>
      </c>
      <c r="G844" s="43">
        <f t="shared" si="302"/>
        <v>1622840.46</v>
      </c>
      <c r="H844" s="42">
        <f t="shared" si="302"/>
        <v>672</v>
      </c>
      <c r="I844" s="43">
        <f t="shared" si="302"/>
        <v>1627503.5999999999</v>
      </c>
      <c r="J844" s="42">
        <f t="shared" si="302"/>
        <v>670</v>
      </c>
      <c r="K844" s="43">
        <f t="shared" si="302"/>
        <v>1622840.46</v>
      </c>
      <c r="L844" s="42">
        <f t="shared" si="302"/>
        <v>672</v>
      </c>
      <c r="M844" s="43">
        <f t="shared" si="302"/>
        <v>1627503.6</v>
      </c>
      <c r="N844" s="42"/>
      <c r="O844" s="42"/>
      <c r="P844" s="42"/>
      <c r="Q844" s="42"/>
      <c r="R844" s="44">
        <f>F844+H844+J844+L844</f>
        <v>2684</v>
      </c>
      <c r="S844" s="45">
        <f>G844+I844+K844+M844</f>
        <v>6500688.1199999992</v>
      </c>
    </row>
    <row r="845" spans="1:19" ht="15" customHeight="1" x14ac:dyDescent="0.25">
      <c r="A845" s="113"/>
      <c r="B845" s="21" t="s">
        <v>8</v>
      </c>
      <c r="C845" s="31"/>
      <c r="D845" s="46"/>
      <c r="E845" s="9" t="s">
        <v>30</v>
      </c>
      <c r="F845" s="47">
        <v>494</v>
      </c>
      <c r="G845" s="48">
        <v>1196844.8400000001</v>
      </c>
      <c r="H845" s="47">
        <v>494</v>
      </c>
      <c r="I845" s="48">
        <v>1197426.1499999999</v>
      </c>
      <c r="J845" s="47">
        <v>493</v>
      </c>
      <c r="K845" s="48">
        <v>1194464.98</v>
      </c>
      <c r="L845" s="47">
        <v>494</v>
      </c>
      <c r="M845" s="48">
        <v>1196693.82</v>
      </c>
      <c r="N845" s="47">
        <f>F845+H845+J845+L845</f>
        <v>1975</v>
      </c>
      <c r="O845" s="48">
        <f>G845+I845+K845+M845</f>
        <v>4785429.79</v>
      </c>
      <c r="P845" s="48"/>
      <c r="Q845" s="48"/>
      <c r="R845" s="48"/>
      <c r="S845" s="48"/>
    </row>
    <row r="846" spans="1:19" ht="15" customHeight="1" x14ac:dyDescent="0.25">
      <c r="A846" s="113"/>
      <c r="B846" s="21" t="s">
        <v>8</v>
      </c>
      <c r="C846" s="31"/>
      <c r="D846" s="46"/>
      <c r="E846" s="9" t="s">
        <v>2</v>
      </c>
      <c r="F846" s="47">
        <v>176</v>
      </c>
      <c r="G846" s="48">
        <v>425995.62</v>
      </c>
      <c r="H846" s="47">
        <v>178</v>
      </c>
      <c r="I846" s="48">
        <v>430077.45</v>
      </c>
      <c r="J846" s="47">
        <v>177</v>
      </c>
      <c r="K846" s="48">
        <v>428375.48</v>
      </c>
      <c r="L846" s="47">
        <v>178</v>
      </c>
      <c r="M846" s="48">
        <v>430809.78</v>
      </c>
      <c r="N846" s="48"/>
      <c r="O846" s="48"/>
      <c r="P846" s="47">
        <f>F846+H846+J846+L846</f>
        <v>709</v>
      </c>
      <c r="Q846" s="48">
        <f>G846+I846+K846+M846</f>
        <v>1715258.33</v>
      </c>
      <c r="R846" s="48"/>
      <c r="S846" s="48"/>
    </row>
    <row r="847" spans="1:19" ht="15" customHeight="1" x14ac:dyDescent="0.25">
      <c r="A847" s="113"/>
      <c r="B847" s="39" t="s">
        <v>0</v>
      </c>
      <c r="C847" s="40" t="s">
        <v>117</v>
      </c>
      <c r="D847" s="41" t="s">
        <v>112</v>
      </c>
      <c r="E847" s="39" t="s">
        <v>1</v>
      </c>
      <c r="F847" s="42">
        <f t="shared" ref="F847:M847" si="303">F848+F849</f>
        <v>163</v>
      </c>
      <c r="G847" s="43">
        <f t="shared" si="303"/>
        <v>122962.31</v>
      </c>
      <c r="H847" s="42">
        <f t="shared" si="303"/>
        <v>162</v>
      </c>
      <c r="I847" s="43">
        <f t="shared" si="303"/>
        <v>122207.94</v>
      </c>
      <c r="J847" s="42">
        <f t="shared" si="303"/>
        <v>163</v>
      </c>
      <c r="K847" s="43">
        <f t="shared" si="303"/>
        <v>122962.31</v>
      </c>
      <c r="L847" s="42">
        <f t="shared" si="303"/>
        <v>162</v>
      </c>
      <c r="M847" s="43">
        <f t="shared" si="303"/>
        <v>122207.94</v>
      </c>
      <c r="N847" s="42"/>
      <c r="O847" s="42"/>
      <c r="P847" s="42"/>
      <c r="Q847" s="42"/>
      <c r="R847" s="44">
        <f>F847+H847+J847+L847</f>
        <v>650</v>
      </c>
      <c r="S847" s="45">
        <f>G847+I847+K847+M847</f>
        <v>490340.5</v>
      </c>
    </row>
    <row r="848" spans="1:19" ht="15" customHeight="1" x14ac:dyDescent="0.25">
      <c r="A848" s="113"/>
      <c r="B848" s="21" t="s">
        <v>0</v>
      </c>
      <c r="C848" s="31" t="s">
        <v>117</v>
      </c>
      <c r="D848" s="46" t="s">
        <v>112</v>
      </c>
      <c r="E848" s="9" t="s">
        <v>30</v>
      </c>
      <c r="F848" s="47">
        <v>120</v>
      </c>
      <c r="G848" s="48">
        <v>90642.91</v>
      </c>
      <c r="H848" s="47">
        <v>119</v>
      </c>
      <c r="I848" s="48">
        <v>90086.82</v>
      </c>
      <c r="J848" s="47">
        <v>120</v>
      </c>
      <c r="K848" s="48">
        <v>90504.38</v>
      </c>
      <c r="L848" s="47">
        <v>119</v>
      </c>
      <c r="M848" s="48">
        <v>89858.78</v>
      </c>
      <c r="N848" s="47">
        <f>F848+H848+J848+L848</f>
        <v>478</v>
      </c>
      <c r="O848" s="48">
        <f>G848+I848+K848+M848</f>
        <v>361092.89</v>
      </c>
      <c r="P848" s="48"/>
      <c r="Q848" s="48"/>
      <c r="R848" s="48"/>
      <c r="S848" s="48"/>
    </row>
    <row r="849" spans="1:19" ht="15" customHeight="1" x14ac:dyDescent="0.25">
      <c r="A849" s="113"/>
      <c r="B849" s="21" t="s">
        <v>0</v>
      </c>
      <c r="C849" s="31" t="s">
        <v>117</v>
      </c>
      <c r="D849" s="46" t="s">
        <v>112</v>
      </c>
      <c r="E849" s="9" t="s">
        <v>2</v>
      </c>
      <c r="F849" s="47">
        <v>43</v>
      </c>
      <c r="G849" s="48">
        <v>32319.4</v>
      </c>
      <c r="H849" s="47">
        <v>43</v>
      </c>
      <c r="I849" s="48">
        <v>32121.119999999999</v>
      </c>
      <c r="J849" s="47">
        <v>43</v>
      </c>
      <c r="K849" s="48">
        <v>32457.93</v>
      </c>
      <c r="L849" s="47">
        <v>43</v>
      </c>
      <c r="M849" s="48">
        <v>32349.16</v>
      </c>
      <c r="N849" s="48"/>
      <c r="O849" s="48"/>
      <c r="P849" s="47">
        <f>F849+H849+J849+L849</f>
        <v>172</v>
      </c>
      <c r="Q849" s="48">
        <f>G849+I849+K849+M849</f>
        <v>129247.61000000002</v>
      </c>
      <c r="R849" s="48"/>
      <c r="S849" s="48"/>
    </row>
    <row r="850" spans="1:19" ht="15" customHeight="1" x14ac:dyDescent="0.25">
      <c r="A850" s="113"/>
      <c r="B850" s="39" t="s">
        <v>0</v>
      </c>
      <c r="C850" s="40" t="s">
        <v>117</v>
      </c>
      <c r="D850" s="41" t="s">
        <v>110</v>
      </c>
      <c r="E850" s="39" t="s">
        <v>1</v>
      </c>
      <c r="F850" s="42">
        <f t="shared" ref="F850:M850" si="304">F851+F852</f>
        <v>111</v>
      </c>
      <c r="G850" s="43">
        <f t="shared" si="304"/>
        <v>123165.6</v>
      </c>
      <c r="H850" s="42">
        <f t="shared" si="304"/>
        <v>112</v>
      </c>
      <c r="I850" s="43">
        <f t="shared" si="304"/>
        <v>124275.2</v>
      </c>
      <c r="J850" s="42">
        <f t="shared" si="304"/>
        <v>111</v>
      </c>
      <c r="K850" s="43">
        <f t="shared" si="304"/>
        <v>123165.6</v>
      </c>
      <c r="L850" s="42">
        <f t="shared" si="304"/>
        <v>111</v>
      </c>
      <c r="M850" s="43">
        <f t="shared" si="304"/>
        <v>123165.6</v>
      </c>
      <c r="N850" s="42"/>
      <c r="O850" s="42"/>
      <c r="P850" s="42"/>
      <c r="Q850" s="42"/>
      <c r="R850" s="44">
        <f>F850+H850+J850+L850</f>
        <v>445</v>
      </c>
      <c r="S850" s="45">
        <f>G850+I850+K850+M850</f>
        <v>493772</v>
      </c>
    </row>
    <row r="851" spans="1:19" ht="15" customHeight="1" x14ac:dyDescent="0.25">
      <c r="A851" s="113"/>
      <c r="B851" s="21" t="s">
        <v>0</v>
      </c>
      <c r="C851" s="31" t="s">
        <v>117</v>
      </c>
      <c r="D851" s="46" t="s">
        <v>110</v>
      </c>
      <c r="E851" s="9" t="s">
        <v>30</v>
      </c>
      <c r="F851" s="47">
        <v>82</v>
      </c>
      <c r="G851" s="48">
        <v>90466.77</v>
      </c>
      <c r="H851" s="47">
        <v>82</v>
      </c>
      <c r="I851" s="48">
        <v>91281.78</v>
      </c>
      <c r="J851" s="47">
        <v>81</v>
      </c>
      <c r="K851" s="48">
        <v>90174.81</v>
      </c>
      <c r="L851" s="47">
        <v>81</v>
      </c>
      <c r="M851" s="48">
        <v>90174.81</v>
      </c>
      <c r="N851" s="47">
        <f>F851+H851+J851+L851</f>
        <v>326</v>
      </c>
      <c r="O851" s="48">
        <f>G851+I851+K851+M851</f>
        <v>362098.17</v>
      </c>
      <c r="P851" s="48"/>
      <c r="Q851" s="48"/>
      <c r="R851" s="48"/>
      <c r="S851" s="48"/>
    </row>
    <row r="852" spans="1:19" ht="15" customHeight="1" x14ac:dyDescent="0.25">
      <c r="A852" s="113"/>
      <c r="B852" s="21" t="s">
        <v>0</v>
      </c>
      <c r="C852" s="31" t="s">
        <v>117</v>
      </c>
      <c r="D852" s="46" t="s">
        <v>110</v>
      </c>
      <c r="E852" s="9" t="s">
        <v>2</v>
      </c>
      <c r="F852" s="47">
        <v>29</v>
      </c>
      <c r="G852" s="48">
        <v>32698.83</v>
      </c>
      <c r="H852" s="47">
        <v>30</v>
      </c>
      <c r="I852" s="48">
        <v>32993.42</v>
      </c>
      <c r="J852" s="47">
        <v>30</v>
      </c>
      <c r="K852" s="48">
        <v>32990.79</v>
      </c>
      <c r="L852" s="47">
        <v>30</v>
      </c>
      <c r="M852" s="48">
        <v>32990.79</v>
      </c>
      <c r="N852" s="48"/>
      <c r="O852" s="48"/>
      <c r="P852" s="47">
        <f>F852+H852+J852+L852</f>
        <v>119</v>
      </c>
      <c r="Q852" s="48">
        <f>G852+I852+K852+M852</f>
        <v>131673.83000000002</v>
      </c>
      <c r="R852" s="48"/>
      <c r="S852" s="48"/>
    </row>
    <row r="853" spans="1:19" ht="15" customHeight="1" x14ac:dyDescent="0.25">
      <c r="A853" s="114"/>
      <c r="B853" s="51"/>
      <c r="C853" s="52"/>
      <c r="D853" s="53"/>
      <c r="E853" s="51"/>
      <c r="F853" s="54"/>
      <c r="G853" s="55"/>
      <c r="H853" s="54"/>
      <c r="I853" s="55"/>
      <c r="J853" s="54"/>
      <c r="K853" s="55"/>
      <c r="L853" s="54"/>
      <c r="M853" s="59" t="s">
        <v>85</v>
      </c>
      <c r="N853" s="57">
        <f t="shared" ref="N853:S853" si="305">SUM(N823:N852)</f>
        <v>24854</v>
      </c>
      <c r="O853" s="58">
        <f t="shared" si="305"/>
        <v>30104971.359999999</v>
      </c>
      <c r="P853" s="57">
        <f t="shared" si="305"/>
        <v>9090</v>
      </c>
      <c r="Q853" s="58">
        <f t="shared" si="305"/>
        <v>10929127.989999998</v>
      </c>
      <c r="R853" s="57">
        <f t="shared" si="305"/>
        <v>33944</v>
      </c>
      <c r="S853" s="58">
        <f t="shared" si="305"/>
        <v>41034099.350000001</v>
      </c>
    </row>
    <row r="854" spans="1:19" ht="15" customHeight="1" x14ac:dyDescent="0.25">
      <c r="A854" s="115" t="s">
        <v>104</v>
      </c>
      <c r="B854" s="39" t="s">
        <v>0</v>
      </c>
      <c r="C854" s="40" t="s">
        <v>118</v>
      </c>
      <c r="D854" s="41"/>
      <c r="E854" s="39" t="s">
        <v>1</v>
      </c>
      <c r="F854" s="42">
        <f t="shared" ref="F854:M854" si="306">F855+F856</f>
        <v>429</v>
      </c>
      <c r="G854" s="43">
        <f t="shared" si="306"/>
        <v>123869.73</v>
      </c>
      <c r="H854" s="42">
        <f t="shared" si="306"/>
        <v>420</v>
      </c>
      <c r="I854" s="43">
        <f t="shared" si="306"/>
        <v>122195.55</v>
      </c>
      <c r="J854" s="42">
        <f t="shared" si="306"/>
        <v>420</v>
      </c>
      <c r="K854" s="43">
        <f t="shared" si="306"/>
        <v>122195.55</v>
      </c>
      <c r="L854" s="42">
        <f t="shared" si="306"/>
        <v>510</v>
      </c>
      <c r="M854" s="43">
        <f t="shared" si="306"/>
        <v>142718.15</v>
      </c>
      <c r="N854" s="42"/>
      <c r="O854" s="42"/>
      <c r="P854" s="42"/>
      <c r="Q854" s="42"/>
      <c r="R854" s="44">
        <f>F854+H854+J854+L854</f>
        <v>1779</v>
      </c>
      <c r="S854" s="45">
        <f>G854+I854+K854+M854</f>
        <v>510978.98</v>
      </c>
    </row>
    <row r="855" spans="1:19" ht="15" customHeight="1" x14ac:dyDescent="0.25">
      <c r="A855" s="116"/>
      <c r="B855" s="21" t="s">
        <v>0</v>
      </c>
      <c r="C855" s="31" t="s">
        <v>118</v>
      </c>
      <c r="D855" s="46"/>
      <c r="E855" s="9" t="s">
        <v>30</v>
      </c>
      <c r="F855" s="47">
        <v>320</v>
      </c>
      <c r="G855" s="48">
        <v>92295.09</v>
      </c>
      <c r="H855" s="47">
        <v>318</v>
      </c>
      <c r="I855" s="48">
        <v>92410.38</v>
      </c>
      <c r="J855" s="47">
        <v>319</v>
      </c>
      <c r="K855" s="48">
        <v>92778.1</v>
      </c>
      <c r="L855" s="47">
        <v>387</v>
      </c>
      <c r="M855" s="48">
        <v>108360.08</v>
      </c>
      <c r="N855" s="47">
        <f>F855+H855+J855+L855</f>
        <v>1344</v>
      </c>
      <c r="O855" s="48">
        <f>G855+I855+K855+M855</f>
        <v>385843.65</v>
      </c>
      <c r="P855" s="48"/>
      <c r="Q855" s="48"/>
      <c r="R855" s="48"/>
      <c r="S855" s="48"/>
    </row>
    <row r="856" spans="1:19" ht="15" customHeight="1" x14ac:dyDescent="0.25">
      <c r="A856" s="116"/>
      <c r="B856" s="21" t="s">
        <v>0</v>
      </c>
      <c r="C856" s="31" t="s">
        <v>118</v>
      </c>
      <c r="D856" s="46"/>
      <c r="E856" s="9" t="s">
        <v>2</v>
      </c>
      <c r="F856" s="47">
        <v>109</v>
      </c>
      <c r="G856" s="48">
        <v>31574.639999999999</v>
      </c>
      <c r="H856" s="47">
        <v>102</v>
      </c>
      <c r="I856" s="48">
        <v>29785.17</v>
      </c>
      <c r="J856" s="47">
        <v>101</v>
      </c>
      <c r="K856" s="48">
        <v>29417.45</v>
      </c>
      <c r="L856" s="47">
        <v>123</v>
      </c>
      <c r="M856" s="48">
        <v>34358.07</v>
      </c>
      <c r="N856" s="48"/>
      <c r="O856" s="48"/>
      <c r="P856" s="47">
        <f>F856+H856+J856+L856</f>
        <v>435</v>
      </c>
      <c r="Q856" s="48">
        <f>G856+I856+K856+M856</f>
        <v>125135.32999999999</v>
      </c>
      <c r="R856" s="48"/>
      <c r="S856" s="48"/>
    </row>
    <row r="857" spans="1:19" ht="15" customHeight="1" x14ac:dyDescent="0.25">
      <c r="A857" s="116"/>
      <c r="B857" s="39" t="s">
        <v>0</v>
      </c>
      <c r="C857" s="40" t="s">
        <v>114</v>
      </c>
      <c r="D857" s="41"/>
      <c r="E857" s="39" t="s">
        <v>1</v>
      </c>
      <c r="F857" s="42">
        <f t="shared" ref="F857:M857" si="307">F858+F859</f>
        <v>90</v>
      </c>
      <c r="G857" s="43">
        <f t="shared" si="307"/>
        <v>204681.18</v>
      </c>
      <c r="H857" s="42">
        <f t="shared" si="307"/>
        <v>90</v>
      </c>
      <c r="I857" s="43">
        <f t="shared" si="307"/>
        <v>204681.18</v>
      </c>
      <c r="J857" s="42">
        <f t="shared" si="307"/>
        <v>90</v>
      </c>
      <c r="K857" s="43">
        <f t="shared" si="307"/>
        <v>204681.18</v>
      </c>
      <c r="L857" s="42">
        <f t="shared" si="307"/>
        <v>92</v>
      </c>
      <c r="M857" s="43">
        <f t="shared" si="307"/>
        <v>217280.46000000002</v>
      </c>
      <c r="N857" s="42"/>
      <c r="O857" s="42"/>
      <c r="P857" s="42"/>
      <c r="Q857" s="42"/>
      <c r="R857" s="44">
        <f>F857+H857+J857+L857</f>
        <v>362</v>
      </c>
      <c r="S857" s="45">
        <f>G857+I857+K857+M857</f>
        <v>831324</v>
      </c>
    </row>
    <row r="858" spans="1:19" ht="15" customHeight="1" x14ac:dyDescent="0.25">
      <c r="A858" s="116"/>
      <c r="B858" s="21" t="s">
        <v>0</v>
      </c>
      <c r="C858" s="31" t="s">
        <v>114</v>
      </c>
      <c r="D858" s="46"/>
      <c r="E858" s="9" t="s">
        <v>30</v>
      </c>
      <c r="F858" s="47">
        <v>67</v>
      </c>
      <c r="G858" s="48">
        <v>151542.79</v>
      </c>
      <c r="H858" s="47">
        <v>66</v>
      </c>
      <c r="I858" s="48">
        <v>151140.6</v>
      </c>
      <c r="J858" s="47">
        <v>67</v>
      </c>
      <c r="K858" s="48">
        <v>151422.29999999999</v>
      </c>
      <c r="L858" s="47">
        <v>68</v>
      </c>
      <c r="M858" s="48">
        <v>161355.95000000001</v>
      </c>
      <c r="N858" s="47">
        <f>F858+H858+J858+L858</f>
        <v>268</v>
      </c>
      <c r="O858" s="48">
        <f>G858+I858+K858+M858</f>
        <v>615461.64</v>
      </c>
      <c r="P858" s="48"/>
      <c r="Q858" s="48"/>
      <c r="R858" s="48"/>
      <c r="S858" s="48"/>
    </row>
    <row r="859" spans="1:19" ht="15" customHeight="1" x14ac:dyDescent="0.25">
      <c r="A859" s="116"/>
      <c r="B859" s="21" t="s">
        <v>0</v>
      </c>
      <c r="C859" s="31" t="s">
        <v>114</v>
      </c>
      <c r="D859" s="46"/>
      <c r="E859" s="9" t="s">
        <v>2</v>
      </c>
      <c r="F859" s="47">
        <v>23</v>
      </c>
      <c r="G859" s="48">
        <v>53138.39</v>
      </c>
      <c r="H859" s="47">
        <v>24</v>
      </c>
      <c r="I859" s="48">
        <v>53540.58</v>
      </c>
      <c r="J859" s="47">
        <v>23</v>
      </c>
      <c r="K859" s="48">
        <v>53258.879999999997</v>
      </c>
      <c r="L859" s="47">
        <v>24</v>
      </c>
      <c r="M859" s="48">
        <v>55924.51</v>
      </c>
      <c r="N859" s="48"/>
      <c r="O859" s="48"/>
      <c r="P859" s="47">
        <f>F859+H859+J859+L859</f>
        <v>94</v>
      </c>
      <c r="Q859" s="48">
        <f>G859+I859+K859+M859</f>
        <v>215862.36000000002</v>
      </c>
      <c r="R859" s="48"/>
      <c r="S859" s="48"/>
    </row>
    <row r="860" spans="1:19" ht="15" customHeight="1" x14ac:dyDescent="0.25">
      <c r="A860" s="116"/>
      <c r="B860" s="39" t="s">
        <v>0</v>
      </c>
      <c r="C860" s="40" t="s">
        <v>111</v>
      </c>
      <c r="D860" s="41"/>
      <c r="E860" s="39" t="s">
        <v>1</v>
      </c>
      <c r="F860" s="42">
        <f t="shared" ref="F860:M860" si="308">F861+F862</f>
        <v>131</v>
      </c>
      <c r="G860" s="43">
        <f t="shared" si="308"/>
        <v>189972.94999999998</v>
      </c>
      <c r="H860" s="42">
        <f t="shared" si="308"/>
        <v>131</v>
      </c>
      <c r="I860" s="43">
        <f t="shared" si="308"/>
        <v>189972.95</v>
      </c>
      <c r="J860" s="42">
        <f t="shared" si="308"/>
        <v>132</v>
      </c>
      <c r="K860" s="43">
        <f t="shared" si="308"/>
        <v>191124.24</v>
      </c>
      <c r="L860" s="42">
        <f t="shared" si="308"/>
        <v>136</v>
      </c>
      <c r="M860" s="43">
        <f t="shared" si="308"/>
        <v>191308.54</v>
      </c>
      <c r="N860" s="42"/>
      <c r="O860" s="42"/>
      <c r="P860" s="42"/>
      <c r="Q860" s="42"/>
      <c r="R860" s="44">
        <f>F860+H860+J860+L860</f>
        <v>530</v>
      </c>
      <c r="S860" s="45">
        <f>G860+I860+K860+M860</f>
        <v>762378.68</v>
      </c>
    </row>
    <row r="861" spans="1:19" ht="15" customHeight="1" x14ac:dyDescent="0.25">
      <c r="A861" s="116"/>
      <c r="B861" s="21" t="s">
        <v>0</v>
      </c>
      <c r="C861" s="31" t="s">
        <v>111</v>
      </c>
      <c r="D861" s="46"/>
      <c r="E861" s="9" t="s">
        <v>30</v>
      </c>
      <c r="F861" s="47">
        <v>97</v>
      </c>
      <c r="G861" s="48">
        <v>140653.04999999999</v>
      </c>
      <c r="H861" s="47">
        <v>97</v>
      </c>
      <c r="I861" s="48">
        <v>140279.75</v>
      </c>
      <c r="J861" s="47">
        <v>98</v>
      </c>
      <c r="K861" s="48">
        <v>141392.93</v>
      </c>
      <c r="L861" s="47">
        <v>101</v>
      </c>
      <c r="M861" s="48">
        <v>142068.79</v>
      </c>
      <c r="N861" s="47">
        <f>F861+H861+J861+L861</f>
        <v>393</v>
      </c>
      <c r="O861" s="48">
        <f>G861+I861+K861+M861</f>
        <v>564394.52</v>
      </c>
      <c r="P861" s="48"/>
      <c r="Q861" s="48"/>
      <c r="R861" s="48"/>
      <c r="S861" s="48"/>
    </row>
    <row r="862" spans="1:19" ht="15" customHeight="1" x14ac:dyDescent="0.25">
      <c r="A862" s="116"/>
      <c r="B862" s="21" t="s">
        <v>0</v>
      </c>
      <c r="C862" s="31" t="s">
        <v>111</v>
      </c>
      <c r="D862" s="46"/>
      <c r="E862" s="9" t="s">
        <v>2</v>
      </c>
      <c r="F862" s="47">
        <v>34</v>
      </c>
      <c r="G862" s="48">
        <v>49319.9</v>
      </c>
      <c r="H862" s="47">
        <v>34</v>
      </c>
      <c r="I862" s="48">
        <v>49693.2</v>
      </c>
      <c r="J862" s="47">
        <v>34</v>
      </c>
      <c r="K862" s="48">
        <v>49731.31</v>
      </c>
      <c r="L862" s="47">
        <v>35</v>
      </c>
      <c r="M862" s="48">
        <v>49239.75</v>
      </c>
      <c r="N862" s="48"/>
      <c r="O862" s="48"/>
      <c r="P862" s="47">
        <f>F862+H862+J862+L862</f>
        <v>137</v>
      </c>
      <c r="Q862" s="48">
        <f>G862+I862+K862+M862</f>
        <v>197984.16</v>
      </c>
      <c r="R862" s="48"/>
      <c r="S862" s="48"/>
    </row>
    <row r="863" spans="1:19" ht="15" customHeight="1" x14ac:dyDescent="0.25">
      <c r="A863" s="116"/>
      <c r="B863" s="39" t="s">
        <v>0</v>
      </c>
      <c r="C863" s="40" t="s">
        <v>117</v>
      </c>
      <c r="D863" s="41"/>
      <c r="E863" s="39" t="s">
        <v>1</v>
      </c>
      <c r="F863" s="42">
        <f t="shared" ref="F863:M863" si="309">F864+F865</f>
        <v>551</v>
      </c>
      <c r="G863" s="43">
        <f t="shared" si="309"/>
        <v>466271.13</v>
      </c>
      <c r="H863" s="42">
        <f t="shared" si="309"/>
        <v>560</v>
      </c>
      <c r="I863" s="43">
        <f t="shared" si="309"/>
        <v>472579.98</v>
      </c>
      <c r="J863" s="42">
        <f t="shared" si="309"/>
        <v>561</v>
      </c>
      <c r="K863" s="43">
        <f t="shared" si="309"/>
        <v>473303.19</v>
      </c>
      <c r="L863" s="42">
        <f t="shared" si="309"/>
        <v>558</v>
      </c>
      <c r="M863" s="43">
        <f t="shared" si="309"/>
        <v>471133.55999999994</v>
      </c>
      <c r="N863" s="42"/>
      <c r="O863" s="42"/>
      <c r="P863" s="42"/>
      <c r="Q863" s="42"/>
      <c r="R863" s="44">
        <f>F863+H863+J863+L863</f>
        <v>2230</v>
      </c>
      <c r="S863" s="45">
        <f>G863+I863+K863+M863</f>
        <v>1883287.8599999999</v>
      </c>
    </row>
    <row r="864" spans="1:19" ht="15" customHeight="1" x14ac:dyDescent="0.25">
      <c r="A864" s="116"/>
      <c r="B864" s="21" t="s">
        <v>0</v>
      </c>
      <c r="C864" s="31" t="s">
        <v>117</v>
      </c>
      <c r="D864" s="46"/>
      <c r="E864" s="9" t="s">
        <v>30</v>
      </c>
      <c r="F864" s="47">
        <v>407</v>
      </c>
      <c r="G864" s="48">
        <v>344420.82</v>
      </c>
      <c r="H864" s="47">
        <v>412</v>
      </c>
      <c r="I864" s="48">
        <v>347965.95</v>
      </c>
      <c r="J864" s="47">
        <v>413</v>
      </c>
      <c r="K864" s="48">
        <v>348318.36</v>
      </c>
      <c r="L864" s="47">
        <v>409</v>
      </c>
      <c r="M864" s="48">
        <v>345132.72</v>
      </c>
      <c r="N864" s="47">
        <f>F864+H864+J864+L864</f>
        <v>1641</v>
      </c>
      <c r="O864" s="48">
        <f>G864+I864+K864+M864</f>
        <v>1385837.85</v>
      </c>
      <c r="P864" s="48"/>
      <c r="Q864" s="48"/>
      <c r="R864" s="48"/>
      <c r="S864" s="48"/>
    </row>
    <row r="865" spans="1:19" ht="15" customHeight="1" x14ac:dyDescent="0.25">
      <c r="A865" s="116"/>
      <c r="B865" s="21" t="s">
        <v>0</v>
      </c>
      <c r="C865" s="31" t="s">
        <v>117</v>
      </c>
      <c r="D865" s="46"/>
      <c r="E865" s="9" t="s">
        <v>2</v>
      </c>
      <c r="F865" s="47">
        <v>144</v>
      </c>
      <c r="G865" s="48">
        <v>121850.31</v>
      </c>
      <c r="H865" s="47">
        <v>148</v>
      </c>
      <c r="I865" s="48">
        <v>124614.03</v>
      </c>
      <c r="J865" s="47">
        <v>148</v>
      </c>
      <c r="K865" s="48">
        <v>124984.83</v>
      </c>
      <c r="L865" s="47">
        <v>149</v>
      </c>
      <c r="M865" s="48">
        <v>126000.84</v>
      </c>
      <c r="N865" s="48"/>
      <c r="O865" s="48"/>
      <c r="P865" s="47">
        <f>F865+H865+J865+L865</f>
        <v>589</v>
      </c>
      <c r="Q865" s="48">
        <f>G865+I865+K865+M865</f>
        <v>497450.01</v>
      </c>
      <c r="R865" s="48"/>
      <c r="S865" s="48"/>
    </row>
    <row r="866" spans="1:19" ht="15" customHeight="1" x14ac:dyDescent="0.25">
      <c r="A866" s="116"/>
      <c r="B866" s="39" t="s">
        <v>0</v>
      </c>
      <c r="C866" s="40" t="s">
        <v>116</v>
      </c>
      <c r="D866" s="60"/>
      <c r="E866" s="39" t="s">
        <v>1</v>
      </c>
      <c r="F866" s="42">
        <f t="shared" ref="F866:M866" si="310">F867+F868</f>
        <v>263</v>
      </c>
      <c r="G866" s="43">
        <f t="shared" si="310"/>
        <v>165931.82999999999</v>
      </c>
      <c r="H866" s="42">
        <f t="shared" si="310"/>
        <v>262</v>
      </c>
      <c r="I866" s="43">
        <f t="shared" si="310"/>
        <v>165302.43</v>
      </c>
      <c r="J866" s="42">
        <f t="shared" si="310"/>
        <v>263</v>
      </c>
      <c r="K866" s="43">
        <f t="shared" si="310"/>
        <v>165931.83000000002</v>
      </c>
      <c r="L866" s="42">
        <f t="shared" si="310"/>
        <v>261</v>
      </c>
      <c r="M866" s="43">
        <f t="shared" si="310"/>
        <v>164673.03</v>
      </c>
      <c r="N866" s="42"/>
      <c r="O866" s="42"/>
      <c r="P866" s="42"/>
      <c r="Q866" s="42"/>
      <c r="R866" s="44">
        <f>F866+H866+J866+L866</f>
        <v>1049</v>
      </c>
      <c r="S866" s="45">
        <f>G866+I866+K866+M866</f>
        <v>661839.12</v>
      </c>
    </row>
    <row r="867" spans="1:19" ht="15" customHeight="1" x14ac:dyDescent="0.25">
      <c r="A867" s="116"/>
      <c r="B867" s="21" t="s">
        <v>0</v>
      </c>
      <c r="C867" s="31" t="s">
        <v>116</v>
      </c>
      <c r="D867" s="46"/>
      <c r="E867" s="9" t="s">
        <v>30</v>
      </c>
      <c r="F867" s="47">
        <v>196</v>
      </c>
      <c r="G867" s="48">
        <v>123588.23</v>
      </c>
      <c r="H867" s="47">
        <v>195</v>
      </c>
      <c r="I867" s="48">
        <v>123031.75</v>
      </c>
      <c r="J867" s="47">
        <v>195</v>
      </c>
      <c r="K867" s="48">
        <v>123323.03</v>
      </c>
      <c r="L867" s="47">
        <v>194</v>
      </c>
      <c r="M867" s="48">
        <v>122423.59</v>
      </c>
      <c r="N867" s="47">
        <f>F867+H867+J867+L867</f>
        <v>780</v>
      </c>
      <c r="O867" s="48">
        <f>G867+I867+K867+M867</f>
        <v>492366.6</v>
      </c>
      <c r="P867" s="48"/>
      <c r="Q867" s="48"/>
      <c r="R867" s="48"/>
      <c r="S867" s="48"/>
    </row>
    <row r="868" spans="1:19" ht="15" customHeight="1" x14ac:dyDescent="0.25">
      <c r="A868" s="116"/>
      <c r="B868" s="21" t="s">
        <v>0</v>
      </c>
      <c r="C868" s="31" t="s">
        <v>116</v>
      </c>
      <c r="D868" s="46"/>
      <c r="E868" s="9" t="s">
        <v>2</v>
      </c>
      <c r="F868" s="47">
        <v>67</v>
      </c>
      <c r="G868" s="48">
        <v>42343.6</v>
      </c>
      <c r="H868" s="47">
        <v>67</v>
      </c>
      <c r="I868" s="48">
        <v>42270.68</v>
      </c>
      <c r="J868" s="47">
        <v>68</v>
      </c>
      <c r="K868" s="48">
        <v>42608.800000000003</v>
      </c>
      <c r="L868" s="47">
        <v>67</v>
      </c>
      <c r="M868" s="48">
        <v>42249.440000000002</v>
      </c>
      <c r="N868" s="48"/>
      <c r="O868" s="48"/>
      <c r="P868" s="47">
        <f>F868+H868+J868+L868</f>
        <v>269</v>
      </c>
      <c r="Q868" s="48">
        <f>G868+I868+K868+M868</f>
        <v>169472.52000000002</v>
      </c>
      <c r="R868" s="48"/>
      <c r="S868" s="48"/>
    </row>
    <row r="869" spans="1:19" ht="15" customHeight="1" x14ac:dyDescent="0.25">
      <c r="A869" s="116"/>
      <c r="B869" s="39" t="s">
        <v>3</v>
      </c>
      <c r="C869" s="40"/>
      <c r="D869" s="41"/>
      <c r="E869" s="39" t="s">
        <v>1</v>
      </c>
      <c r="F869" s="42">
        <f t="shared" ref="F869:M869" si="311">F870+F871</f>
        <v>60</v>
      </c>
      <c r="G869" s="43">
        <f t="shared" si="311"/>
        <v>415579.2</v>
      </c>
      <c r="H869" s="42">
        <f t="shared" si="311"/>
        <v>60</v>
      </c>
      <c r="I869" s="43">
        <f t="shared" si="311"/>
        <v>415579.2</v>
      </c>
      <c r="J869" s="42">
        <f t="shared" si="311"/>
        <v>60</v>
      </c>
      <c r="K869" s="43">
        <f t="shared" si="311"/>
        <v>415579.2</v>
      </c>
      <c r="L869" s="42">
        <f t="shared" si="311"/>
        <v>60</v>
      </c>
      <c r="M869" s="43">
        <f t="shared" si="311"/>
        <v>415579.2</v>
      </c>
      <c r="N869" s="42"/>
      <c r="O869" s="42"/>
      <c r="P869" s="42"/>
      <c r="Q869" s="42"/>
      <c r="R869" s="44">
        <f>F869+H869+J869+L869</f>
        <v>240</v>
      </c>
      <c r="S869" s="45">
        <f>G869+I869+K869+M869</f>
        <v>1662316.8</v>
      </c>
    </row>
    <row r="870" spans="1:19" ht="15" customHeight="1" x14ac:dyDescent="0.25">
      <c r="A870" s="116"/>
      <c r="B870" s="21" t="s">
        <v>3</v>
      </c>
      <c r="C870" s="49"/>
      <c r="D870" s="46"/>
      <c r="E870" s="9" t="s">
        <v>30</v>
      </c>
      <c r="F870" s="47">
        <v>38</v>
      </c>
      <c r="G870" s="48">
        <v>263395.27</v>
      </c>
      <c r="H870" s="47">
        <v>41</v>
      </c>
      <c r="I870" s="48">
        <v>287238.56</v>
      </c>
      <c r="J870" s="47">
        <v>42</v>
      </c>
      <c r="K870" s="48">
        <v>289098.57</v>
      </c>
      <c r="L870" s="47">
        <v>38</v>
      </c>
      <c r="M870" s="48">
        <v>265970.69</v>
      </c>
      <c r="N870" s="47">
        <f>F870+H870+J870+L870</f>
        <v>159</v>
      </c>
      <c r="O870" s="48">
        <f>G870+I870+K870+M870</f>
        <v>1105703.0900000001</v>
      </c>
      <c r="P870" s="48"/>
      <c r="Q870" s="48"/>
      <c r="R870" s="48"/>
      <c r="S870" s="48"/>
    </row>
    <row r="871" spans="1:19" ht="15" customHeight="1" x14ac:dyDescent="0.25">
      <c r="A871" s="116"/>
      <c r="B871" s="21" t="s">
        <v>3</v>
      </c>
      <c r="C871" s="49"/>
      <c r="D871" s="46"/>
      <c r="E871" s="9" t="s">
        <v>2</v>
      </c>
      <c r="F871" s="47">
        <v>22</v>
      </c>
      <c r="G871" s="48">
        <v>152183.93</v>
      </c>
      <c r="H871" s="47">
        <v>19</v>
      </c>
      <c r="I871" s="48">
        <v>128340.64</v>
      </c>
      <c r="J871" s="47">
        <v>18</v>
      </c>
      <c r="K871" s="48">
        <v>126480.63</v>
      </c>
      <c r="L871" s="47">
        <v>22</v>
      </c>
      <c r="M871" s="48">
        <v>149608.51</v>
      </c>
      <c r="N871" s="48"/>
      <c r="O871" s="48"/>
      <c r="P871" s="47">
        <f>F871+H871+J871+L871</f>
        <v>81</v>
      </c>
      <c r="Q871" s="48">
        <f>G871+I871+K871+M871</f>
        <v>556613.71</v>
      </c>
      <c r="R871" s="48"/>
      <c r="S871" s="48"/>
    </row>
    <row r="872" spans="1:19" ht="15" customHeight="1" x14ac:dyDescent="0.25">
      <c r="A872" s="116"/>
      <c r="B872" s="39" t="s">
        <v>8</v>
      </c>
      <c r="C872" s="40"/>
      <c r="D872" s="41"/>
      <c r="E872" s="39" t="s">
        <v>1</v>
      </c>
      <c r="F872" s="42">
        <f t="shared" ref="F872:M872" si="312">F873+F874</f>
        <v>140</v>
      </c>
      <c r="G872" s="43">
        <f t="shared" si="312"/>
        <v>326419.8</v>
      </c>
      <c r="H872" s="42">
        <f t="shared" si="312"/>
        <v>141</v>
      </c>
      <c r="I872" s="43">
        <f t="shared" si="312"/>
        <v>389439.93</v>
      </c>
      <c r="J872" s="42">
        <f t="shared" si="312"/>
        <v>140</v>
      </c>
      <c r="K872" s="43">
        <f t="shared" si="312"/>
        <v>387108.36</v>
      </c>
      <c r="L872" s="42">
        <f t="shared" si="312"/>
        <v>138</v>
      </c>
      <c r="M872" s="43">
        <f t="shared" si="312"/>
        <v>321756.65999999997</v>
      </c>
      <c r="N872" s="42"/>
      <c r="O872" s="42"/>
      <c r="P872" s="42"/>
      <c r="Q872" s="42"/>
      <c r="R872" s="44">
        <f>F872+H872+J872+L872</f>
        <v>559</v>
      </c>
      <c r="S872" s="45">
        <f>G872+I872+K872+M872</f>
        <v>1424724.7499999998</v>
      </c>
    </row>
    <row r="873" spans="1:19" ht="15" customHeight="1" x14ac:dyDescent="0.25">
      <c r="A873" s="116"/>
      <c r="B873" s="21" t="s">
        <v>8</v>
      </c>
      <c r="C873" s="31"/>
      <c r="D873" s="46"/>
      <c r="E873" s="9" t="s">
        <v>30</v>
      </c>
      <c r="F873" s="47">
        <v>103</v>
      </c>
      <c r="G873" s="48">
        <v>240163.79</v>
      </c>
      <c r="H873" s="47">
        <v>104</v>
      </c>
      <c r="I873" s="48">
        <v>286530.93</v>
      </c>
      <c r="J873" s="47">
        <v>102</v>
      </c>
      <c r="K873" s="48">
        <v>282809.73</v>
      </c>
      <c r="L873" s="47">
        <v>101</v>
      </c>
      <c r="M873" s="48">
        <v>235390.4</v>
      </c>
      <c r="N873" s="47">
        <f>F873+H873+J873+L873</f>
        <v>410</v>
      </c>
      <c r="O873" s="48">
        <f>G873+I873+K873+M873</f>
        <v>1044894.85</v>
      </c>
      <c r="P873" s="48"/>
      <c r="Q873" s="48"/>
      <c r="R873" s="48"/>
      <c r="S873" s="48"/>
    </row>
    <row r="874" spans="1:19" ht="15" customHeight="1" x14ac:dyDescent="0.25">
      <c r="A874" s="116"/>
      <c r="B874" s="21" t="s">
        <v>8</v>
      </c>
      <c r="C874" s="31"/>
      <c r="D874" s="46"/>
      <c r="E874" s="9" t="s">
        <v>2</v>
      </c>
      <c r="F874" s="47">
        <v>37</v>
      </c>
      <c r="G874" s="48">
        <v>86256.01</v>
      </c>
      <c r="H874" s="47">
        <v>37</v>
      </c>
      <c r="I874" s="48">
        <v>102909</v>
      </c>
      <c r="J874" s="47">
        <v>38</v>
      </c>
      <c r="K874" s="48">
        <v>104298.63</v>
      </c>
      <c r="L874" s="47">
        <v>37</v>
      </c>
      <c r="M874" s="48">
        <v>86366.26</v>
      </c>
      <c r="N874" s="48"/>
      <c r="O874" s="48"/>
      <c r="P874" s="47">
        <f>F874+H874+J874+L874</f>
        <v>149</v>
      </c>
      <c r="Q874" s="48">
        <f>G874+I874+K874+M874</f>
        <v>379829.9</v>
      </c>
      <c r="R874" s="48"/>
      <c r="S874" s="48"/>
    </row>
    <row r="875" spans="1:19" ht="15" customHeight="1" x14ac:dyDescent="0.25">
      <c r="A875" s="111"/>
      <c r="B875" s="51"/>
      <c r="C875" s="52"/>
      <c r="D875" s="53"/>
      <c r="E875" s="51"/>
      <c r="F875" s="54"/>
      <c r="G875" s="55"/>
      <c r="H875" s="54"/>
      <c r="I875" s="55"/>
      <c r="J875" s="54"/>
      <c r="K875" s="55"/>
      <c r="L875" s="54"/>
      <c r="M875" s="59" t="s">
        <v>104</v>
      </c>
      <c r="N875" s="57">
        <f t="shared" ref="N875:S875" si="313">SUM(N854:N874)</f>
        <v>4995</v>
      </c>
      <c r="O875" s="58">
        <f t="shared" si="313"/>
        <v>5594502.2000000002</v>
      </c>
      <c r="P875" s="57">
        <f t="shared" si="313"/>
        <v>1754</v>
      </c>
      <c r="Q875" s="58">
        <f t="shared" si="313"/>
        <v>2142347.9899999998</v>
      </c>
      <c r="R875" s="57">
        <f t="shared" si="313"/>
        <v>6749</v>
      </c>
      <c r="S875" s="58">
        <f t="shared" si="313"/>
        <v>7736850.1899999995</v>
      </c>
    </row>
    <row r="876" spans="1:19" ht="15" customHeight="1" x14ac:dyDescent="0.25">
      <c r="A876" s="115" t="s">
        <v>86</v>
      </c>
      <c r="B876" s="39" t="s">
        <v>0</v>
      </c>
      <c r="C876" s="40" t="s">
        <v>118</v>
      </c>
      <c r="D876" s="41"/>
      <c r="E876" s="39" t="s">
        <v>1</v>
      </c>
      <c r="F876" s="42">
        <f t="shared" ref="F876:M876" si="314">F877+F878</f>
        <v>1098</v>
      </c>
      <c r="G876" s="43">
        <f t="shared" si="314"/>
        <v>275753.78000000003</v>
      </c>
      <c r="H876" s="42">
        <f t="shared" si="314"/>
        <v>1173</v>
      </c>
      <c r="I876" s="43">
        <f t="shared" si="314"/>
        <v>295597.5</v>
      </c>
      <c r="J876" s="42">
        <f t="shared" si="314"/>
        <v>1218</v>
      </c>
      <c r="K876" s="43">
        <f t="shared" si="314"/>
        <v>307697.86</v>
      </c>
      <c r="L876" s="42">
        <f t="shared" si="314"/>
        <v>1271</v>
      </c>
      <c r="M876" s="43">
        <f t="shared" si="314"/>
        <v>321634.06</v>
      </c>
      <c r="N876" s="42"/>
      <c r="O876" s="42"/>
      <c r="P876" s="42"/>
      <c r="Q876" s="42"/>
      <c r="R876" s="44">
        <f>F876+H876+J876+L876</f>
        <v>4760</v>
      </c>
      <c r="S876" s="45">
        <f>G876+I876+K876+M876</f>
        <v>1200683.2</v>
      </c>
    </row>
    <row r="877" spans="1:19" ht="15" customHeight="1" x14ac:dyDescent="0.25">
      <c r="A877" s="116"/>
      <c r="B877" s="21" t="s">
        <v>0</v>
      </c>
      <c r="C877" s="31" t="s">
        <v>118</v>
      </c>
      <c r="D877" s="46"/>
      <c r="E877" s="9" t="s">
        <v>30</v>
      </c>
      <c r="F877" s="47">
        <v>812</v>
      </c>
      <c r="G877" s="48">
        <v>203909.88</v>
      </c>
      <c r="H877" s="47">
        <v>867</v>
      </c>
      <c r="I877" s="48">
        <v>218413.71</v>
      </c>
      <c r="J877" s="47">
        <v>901</v>
      </c>
      <c r="K877" s="48">
        <v>227556.02</v>
      </c>
      <c r="L877" s="47">
        <v>938</v>
      </c>
      <c r="M877" s="48">
        <v>237352.3</v>
      </c>
      <c r="N877" s="47">
        <f>F877+H877+J877+L877</f>
        <v>3518</v>
      </c>
      <c r="O877" s="48">
        <f>G877+I877+K877+M877</f>
        <v>887231.90999999992</v>
      </c>
      <c r="P877" s="48"/>
      <c r="Q877" s="48"/>
      <c r="R877" s="48"/>
      <c r="S877" s="48"/>
    </row>
    <row r="878" spans="1:19" ht="15" customHeight="1" x14ac:dyDescent="0.25">
      <c r="A878" s="116"/>
      <c r="B878" s="21" t="s">
        <v>0</v>
      </c>
      <c r="C878" s="31" t="s">
        <v>118</v>
      </c>
      <c r="D878" s="46"/>
      <c r="E878" s="9" t="s">
        <v>2</v>
      </c>
      <c r="F878" s="47">
        <v>286</v>
      </c>
      <c r="G878" s="48">
        <v>71843.899999999994</v>
      </c>
      <c r="H878" s="47">
        <v>306</v>
      </c>
      <c r="I878" s="48">
        <v>77183.789999999994</v>
      </c>
      <c r="J878" s="47">
        <v>317</v>
      </c>
      <c r="K878" s="48">
        <v>80141.84</v>
      </c>
      <c r="L878" s="47">
        <v>333</v>
      </c>
      <c r="M878" s="48">
        <v>84281.76</v>
      </c>
      <c r="N878" s="48"/>
      <c r="O878" s="48"/>
      <c r="P878" s="47">
        <f>F878+H878+J878+L878</f>
        <v>1242</v>
      </c>
      <c r="Q878" s="48">
        <f>G878+I878+K878+M878</f>
        <v>313451.28999999998</v>
      </c>
      <c r="R878" s="48"/>
      <c r="S878" s="48"/>
    </row>
    <row r="879" spans="1:19" ht="15" customHeight="1" x14ac:dyDescent="0.25">
      <c r="A879" s="116"/>
      <c r="B879" s="39" t="s">
        <v>0</v>
      </c>
      <c r="C879" s="40" t="s">
        <v>114</v>
      </c>
      <c r="D879" s="41"/>
      <c r="E879" s="39" t="s">
        <v>1</v>
      </c>
      <c r="F879" s="42">
        <f t="shared" ref="F879:M879" si="315">F880+F881</f>
        <v>241</v>
      </c>
      <c r="G879" s="43">
        <f t="shared" si="315"/>
        <v>508529.75</v>
      </c>
      <c r="H879" s="42">
        <f t="shared" si="315"/>
        <v>241</v>
      </c>
      <c r="I879" s="43">
        <f t="shared" si="315"/>
        <v>508529.75</v>
      </c>
      <c r="J879" s="42">
        <f t="shared" si="315"/>
        <v>241</v>
      </c>
      <c r="K879" s="43">
        <f t="shared" si="315"/>
        <v>508529.75</v>
      </c>
      <c r="L879" s="42">
        <f t="shared" si="315"/>
        <v>242</v>
      </c>
      <c r="M879" s="43">
        <f t="shared" si="315"/>
        <v>514829.39</v>
      </c>
      <c r="N879" s="42"/>
      <c r="O879" s="42"/>
      <c r="P879" s="42"/>
      <c r="Q879" s="42"/>
      <c r="R879" s="44">
        <f>F879+H879+J879+L879</f>
        <v>965</v>
      </c>
      <c r="S879" s="45">
        <f>G879+I879+K879+M879</f>
        <v>2040418.6400000001</v>
      </c>
    </row>
    <row r="880" spans="1:19" ht="15" customHeight="1" x14ac:dyDescent="0.25">
      <c r="A880" s="116"/>
      <c r="B880" s="21" t="s">
        <v>0</v>
      </c>
      <c r="C880" s="31" t="s">
        <v>114</v>
      </c>
      <c r="D880" s="46"/>
      <c r="E880" s="9" t="s">
        <v>30</v>
      </c>
      <c r="F880" s="47">
        <v>178</v>
      </c>
      <c r="G880" s="48">
        <v>375144.9</v>
      </c>
      <c r="H880" s="47">
        <v>177</v>
      </c>
      <c r="I880" s="48">
        <v>373998.07</v>
      </c>
      <c r="J880" s="47">
        <v>177</v>
      </c>
      <c r="K880" s="48">
        <v>373883.58</v>
      </c>
      <c r="L880" s="47">
        <v>178</v>
      </c>
      <c r="M880" s="48">
        <v>378216.19</v>
      </c>
      <c r="N880" s="47">
        <f>F880+H880+J880+L880</f>
        <v>710</v>
      </c>
      <c r="O880" s="48">
        <f>G880+I880+K880+M880</f>
        <v>1501242.74</v>
      </c>
      <c r="P880" s="48"/>
      <c r="Q880" s="48"/>
      <c r="R880" s="48"/>
      <c r="S880" s="48"/>
    </row>
    <row r="881" spans="1:19" ht="15" customHeight="1" x14ac:dyDescent="0.25">
      <c r="A881" s="116"/>
      <c r="B881" s="21" t="s">
        <v>0</v>
      </c>
      <c r="C881" s="31" t="s">
        <v>114</v>
      </c>
      <c r="D881" s="46"/>
      <c r="E881" s="9" t="s">
        <v>2</v>
      </c>
      <c r="F881" s="47">
        <v>63</v>
      </c>
      <c r="G881" s="48">
        <v>133384.85</v>
      </c>
      <c r="H881" s="47">
        <v>64</v>
      </c>
      <c r="I881" s="48">
        <v>134531.68</v>
      </c>
      <c r="J881" s="47">
        <v>64</v>
      </c>
      <c r="K881" s="48">
        <v>134646.17000000001</v>
      </c>
      <c r="L881" s="47">
        <v>64</v>
      </c>
      <c r="M881" s="48">
        <v>136613.20000000001</v>
      </c>
      <c r="N881" s="48"/>
      <c r="O881" s="48"/>
      <c r="P881" s="47">
        <f>F881+H881+J881+L881</f>
        <v>255</v>
      </c>
      <c r="Q881" s="48">
        <f>G881+I881+K881+M881</f>
        <v>539175.90000000014</v>
      </c>
      <c r="R881" s="48"/>
      <c r="S881" s="48"/>
    </row>
    <row r="882" spans="1:19" ht="15" customHeight="1" x14ac:dyDescent="0.25">
      <c r="A882" s="116"/>
      <c r="B882" s="39" t="s">
        <v>0</v>
      </c>
      <c r="C882" s="40" t="s">
        <v>111</v>
      </c>
      <c r="D882" s="41"/>
      <c r="E882" s="39" t="s">
        <v>1</v>
      </c>
      <c r="F882" s="42">
        <f t="shared" ref="F882:M882" si="316">F883+F884</f>
        <v>390</v>
      </c>
      <c r="G882" s="43">
        <f t="shared" si="316"/>
        <v>559675.72</v>
      </c>
      <c r="H882" s="42">
        <f t="shared" si="316"/>
        <v>393</v>
      </c>
      <c r="I882" s="43">
        <f t="shared" si="316"/>
        <v>559675.72</v>
      </c>
      <c r="J882" s="42">
        <f t="shared" si="316"/>
        <v>394</v>
      </c>
      <c r="K882" s="43">
        <f t="shared" si="316"/>
        <v>560826.57999999996</v>
      </c>
      <c r="L882" s="42">
        <f t="shared" si="316"/>
        <v>394</v>
      </c>
      <c r="M882" s="43">
        <f t="shared" si="316"/>
        <v>561457.15999999992</v>
      </c>
      <c r="N882" s="42"/>
      <c r="O882" s="42"/>
      <c r="P882" s="42"/>
      <c r="Q882" s="42"/>
      <c r="R882" s="44">
        <f>F882+H882+J882+L882</f>
        <v>1571</v>
      </c>
      <c r="S882" s="45">
        <f>G882+I882+K882+M882</f>
        <v>2241635.1799999997</v>
      </c>
    </row>
    <row r="883" spans="1:19" ht="15" customHeight="1" x14ac:dyDescent="0.25">
      <c r="A883" s="116"/>
      <c r="B883" s="21" t="s">
        <v>0</v>
      </c>
      <c r="C883" s="31" t="s">
        <v>111</v>
      </c>
      <c r="D883" s="46"/>
      <c r="E883" s="9" t="s">
        <v>30</v>
      </c>
      <c r="F883" s="47">
        <v>288</v>
      </c>
      <c r="G883" s="48">
        <v>412875.53</v>
      </c>
      <c r="H883" s="47">
        <v>289</v>
      </c>
      <c r="I883" s="48">
        <v>411613.36</v>
      </c>
      <c r="J883" s="47">
        <v>290</v>
      </c>
      <c r="K883" s="48">
        <v>412333.49</v>
      </c>
      <c r="L883" s="47">
        <v>289</v>
      </c>
      <c r="M883" s="48">
        <v>412470.98</v>
      </c>
      <c r="N883" s="47">
        <f>F883+H883+J883+L883</f>
        <v>1156</v>
      </c>
      <c r="O883" s="48">
        <f>G883+I883+K883+M883</f>
        <v>1649293.3599999999</v>
      </c>
      <c r="P883" s="48"/>
      <c r="Q883" s="48"/>
      <c r="R883" s="48"/>
      <c r="S883" s="48"/>
    </row>
    <row r="884" spans="1:19" ht="15" customHeight="1" x14ac:dyDescent="0.25">
      <c r="A884" s="116"/>
      <c r="B884" s="21" t="s">
        <v>0</v>
      </c>
      <c r="C884" s="31" t="s">
        <v>111</v>
      </c>
      <c r="D884" s="46"/>
      <c r="E884" s="9" t="s">
        <v>2</v>
      </c>
      <c r="F884" s="47">
        <v>102</v>
      </c>
      <c r="G884" s="48">
        <v>146800.19</v>
      </c>
      <c r="H884" s="47">
        <v>104</v>
      </c>
      <c r="I884" s="48">
        <v>148062.35999999999</v>
      </c>
      <c r="J884" s="47">
        <v>104</v>
      </c>
      <c r="K884" s="48">
        <v>148493.09</v>
      </c>
      <c r="L884" s="47">
        <v>105</v>
      </c>
      <c r="M884" s="48">
        <v>148986.18</v>
      </c>
      <c r="N884" s="48"/>
      <c r="O884" s="48"/>
      <c r="P884" s="47">
        <f>F884+H884+J884+L884</f>
        <v>415</v>
      </c>
      <c r="Q884" s="48">
        <f>G884+I884+K884+M884</f>
        <v>592341.82000000007</v>
      </c>
      <c r="R884" s="48"/>
      <c r="S884" s="48"/>
    </row>
    <row r="885" spans="1:19" ht="15" customHeight="1" x14ac:dyDescent="0.25">
      <c r="A885" s="116"/>
      <c r="B885" s="39" t="s">
        <v>0</v>
      </c>
      <c r="C885" s="40" t="s">
        <v>117</v>
      </c>
      <c r="D885" s="41"/>
      <c r="E885" s="39" t="s">
        <v>1</v>
      </c>
      <c r="F885" s="42">
        <f t="shared" ref="F885:M885" si="317">F886+F887</f>
        <v>1422</v>
      </c>
      <c r="G885" s="43">
        <f t="shared" si="317"/>
        <v>1106853.6499999999</v>
      </c>
      <c r="H885" s="42">
        <f t="shared" si="317"/>
        <v>1488</v>
      </c>
      <c r="I885" s="43">
        <f t="shared" si="317"/>
        <v>1155201.45</v>
      </c>
      <c r="J885" s="42">
        <f t="shared" si="317"/>
        <v>1499</v>
      </c>
      <c r="K885" s="43">
        <f t="shared" si="317"/>
        <v>1167380.5499999998</v>
      </c>
      <c r="L885" s="42">
        <f t="shared" si="317"/>
        <v>1554</v>
      </c>
      <c r="M885" s="43">
        <f t="shared" si="317"/>
        <v>1220896.77</v>
      </c>
      <c r="N885" s="42"/>
      <c r="O885" s="42"/>
      <c r="P885" s="42"/>
      <c r="Q885" s="42"/>
      <c r="R885" s="44">
        <f>F885+H885+J885+L885</f>
        <v>5963</v>
      </c>
      <c r="S885" s="45">
        <f>G885+I885+K885+M885</f>
        <v>4650332.42</v>
      </c>
    </row>
    <row r="886" spans="1:19" ht="15" customHeight="1" x14ac:dyDescent="0.25">
      <c r="A886" s="116"/>
      <c r="B886" s="21" t="s">
        <v>0</v>
      </c>
      <c r="C886" s="31" t="s">
        <v>117</v>
      </c>
      <c r="D886" s="46"/>
      <c r="E886" s="9" t="s">
        <v>30</v>
      </c>
      <c r="F886" s="47">
        <v>1047</v>
      </c>
      <c r="G886" s="48">
        <v>814669.35</v>
      </c>
      <c r="H886" s="47">
        <v>1096</v>
      </c>
      <c r="I886" s="48">
        <v>851160.96</v>
      </c>
      <c r="J886" s="47">
        <v>1106</v>
      </c>
      <c r="K886" s="48">
        <v>861068.95</v>
      </c>
      <c r="L886" s="47">
        <v>1141</v>
      </c>
      <c r="M886" s="48">
        <v>896664.34</v>
      </c>
      <c r="N886" s="47">
        <f>F886+H886+J886+L886</f>
        <v>4390</v>
      </c>
      <c r="O886" s="48">
        <f>G886+I886+K886+M886</f>
        <v>3423563.5999999996</v>
      </c>
      <c r="P886" s="48"/>
      <c r="Q886" s="48"/>
      <c r="R886" s="48"/>
      <c r="S886" s="48"/>
    </row>
    <row r="887" spans="1:19" ht="15" customHeight="1" x14ac:dyDescent="0.25">
      <c r="A887" s="116"/>
      <c r="B887" s="21" t="s">
        <v>0</v>
      </c>
      <c r="C887" s="31" t="s">
        <v>117</v>
      </c>
      <c r="D887" s="46"/>
      <c r="E887" s="9" t="s">
        <v>2</v>
      </c>
      <c r="F887" s="47">
        <v>375</v>
      </c>
      <c r="G887" s="48">
        <v>292184.3</v>
      </c>
      <c r="H887" s="47">
        <v>392</v>
      </c>
      <c r="I887" s="48">
        <v>304040.49</v>
      </c>
      <c r="J887" s="47">
        <v>393</v>
      </c>
      <c r="K887" s="48">
        <v>306311.59999999998</v>
      </c>
      <c r="L887" s="47">
        <v>413</v>
      </c>
      <c r="M887" s="48">
        <v>324232.43</v>
      </c>
      <c r="N887" s="48"/>
      <c r="O887" s="48"/>
      <c r="P887" s="47">
        <f>F887+H887+J887+L887</f>
        <v>1573</v>
      </c>
      <c r="Q887" s="48">
        <f>G887+I887+K887+M887</f>
        <v>1226768.82</v>
      </c>
      <c r="R887" s="48"/>
      <c r="S887" s="48"/>
    </row>
    <row r="888" spans="1:19" ht="15" customHeight="1" x14ac:dyDescent="0.25">
      <c r="A888" s="116"/>
      <c r="B888" s="39" t="s">
        <v>0</v>
      </c>
      <c r="C888" s="40" t="s">
        <v>116</v>
      </c>
      <c r="D888" s="60"/>
      <c r="E888" s="39" t="s">
        <v>1</v>
      </c>
      <c r="F888" s="42">
        <f t="shared" ref="F888:M888" si="318">F889+F890</f>
        <v>653</v>
      </c>
      <c r="G888" s="43">
        <f t="shared" si="318"/>
        <v>451819.26</v>
      </c>
      <c r="H888" s="42">
        <f t="shared" si="318"/>
        <v>706</v>
      </c>
      <c r="I888" s="43">
        <f t="shared" si="318"/>
        <v>488620.2</v>
      </c>
      <c r="J888" s="42">
        <f t="shared" si="318"/>
        <v>736</v>
      </c>
      <c r="K888" s="43">
        <f t="shared" si="318"/>
        <v>510453.12</v>
      </c>
      <c r="L888" s="42">
        <f t="shared" si="318"/>
        <v>710</v>
      </c>
      <c r="M888" s="43">
        <f t="shared" si="318"/>
        <v>489498.39999999997</v>
      </c>
      <c r="N888" s="42"/>
      <c r="O888" s="42"/>
      <c r="P888" s="42"/>
      <c r="Q888" s="42"/>
      <c r="R888" s="44">
        <f>F888+H888+J888+L888</f>
        <v>2805</v>
      </c>
      <c r="S888" s="45">
        <f>G888+I888+K888+M888</f>
        <v>1940390.98</v>
      </c>
    </row>
    <row r="889" spans="1:19" ht="15" customHeight="1" x14ac:dyDescent="0.25">
      <c r="A889" s="116"/>
      <c r="B889" s="21" t="s">
        <v>0</v>
      </c>
      <c r="C889" s="31" t="s">
        <v>116</v>
      </c>
      <c r="D889" s="46"/>
      <c r="E889" s="9" t="s">
        <v>30</v>
      </c>
      <c r="F889" s="47">
        <v>481</v>
      </c>
      <c r="G889" s="48">
        <v>332677.11</v>
      </c>
      <c r="H889" s="47">
        <v>520</v>
      </c>
      <c r="I889" s="48">
        <v>359687.13</v>
      </c>
      <c r="J889" s="47">
        <v>543</v>
      </c>
      <c r="K889" s="48">
        <v>376427.11</v>
      </c>
      <c r="L889" s="47">
        <v>521</v>
      </c>
      <c r="M889" s="48">
        <v>359233.29</v>
      </c>
      <c r="N889" s="47">
        <f>F889+H889+J889+L889</f>
        <v>2065</v>
      </c>
      <c r="O889" s="48">
        <f>G889+I889+K889+M889</f>
        <v>1428024.6400000001</v>
      </c>
      <c r="P889" s="48"/>
      <c r="Q889" s="48"/>
      <c r="R889" s="48"/>
      <c r="S889" s="48"/>
    </row>
    <row r="890" spans="1:19" ht="15" customHeight="1" x14ac:dyDescent="0.25">
      <c r="A890" s="116"/>
      <c r="B890" s="21" t="s">
        <v>0</v>
      </c>
      <c r="C890" s="31" t="s">
        <v>116</v>
      </c>
      <c r="D890" s="46"/>
      <c r="E890" s="9" t="s">
        <v>2</v>
      </c>
      <c r="F890" s="47">
        <v>172</v>
      </c>
      <c r="G890" s="48">
        <v>119142.15</v>
      </c>
      <c r="H890" s="47">
        <v>186</v>
      </c>
      <c r="I890" s="48">
        <v>128933.07</v>
      </c>
      <c r="J890" s="47">
        <v>193</v>
      </c>
      <c r="K890" s="48">
        <v>134026.01</v>
      </c>
      <c r="L890" s="47">
        <v>189</v>
      </c>
      <c r="M890" s="48">
        <v>130265.11</v>
      </c>
      <c r="N890" s="48"/>
      <c r="O890" s="48"/>
      <c r="P890" s="47">
        <f>F890+H890+J890+L890</f>
        <v>740</v>
      </c>
      <c r="Q890" s="48">
        <f>G890+I890+K890+M890</f>
        <v>512366.33999999997</v>
      </c>
      <c r="R890" s="48"/>
      <c r="S890" s="48"/>
    </row>
    <row r="891" spans="1:19" ht="15" customHeight="1" x14ac:dyDescent="0.25">
      <c r="A891" s="116"/>
      <c r="B891" s="39" t="s">
        <v>3</v>
      </c>
      <c r="C891" s="40"/>
      <c r="D891" s="41"/>
      <c r="E891" s="39" t="s">
        <v>1</v>
      </c>
      <c r="F891" s="42">
        <f t="shared" ref="F891:M891" si="319">F892+F893</f>
        <v>40</v>
      </c>
      <c r="G891" s="43">
        <f t="shared" si="319"/>
        <v>293983.78999999998</v>
      </c>
      <c r="H891" s="42">
        <f t="shared" si="319"/>
        <v>51</v>
      </c>
      <c r="I891" s="43">
        <f t="shared" si="319"/>
        <v>384966.55</v>
      </c>
      <c r="J891" s="42">
        <f t="shared" si="319"/>
        <v>56</v>
      </c>
      <c r="K891" s="43">
        <f t="shared" si="319"/>
        <v>427550.58999999997</v>
      </c>
      <c r="L891" s="42">
        <f t="shared" si="319"/>
        <v>64</v>
      </c>
      <c r="M891" s="43">
        <f t="shared" si="319"/>
        <v>479626.25</v>
      </c>
      <c r="N891" s="42"/>
      <c r="O891" s="42"/>
      <c r="P891" s="42"/>
      <c r="Q891" s="42"/>
      <c r="R891" s="44">
        <f>F891+H891+J891+L891</f>
        <v>211</v>
      </c>
      <c r="S891" s="45">
        <f>G891+I891+K891+M891</f>
        <v>1586127.18</v>
      </c>
    </row>
    <row r="892" spans="1:19" ht="15" customHeight="1" x14ac:dyDescent="0.25">
      <c r="A892" s="116"/>
      <c r="B892" s="21" t="s">
        <v>3</v>
      </c>
      <c r="C892" s="49"/>
      <c r="D892" s="46"/>
      <c r="E892" s="9" t="s">
        <v>30</v>
      </c>
      <c r="F892" s="47">
        <v>30</v>
      </c>
      <c r="G892" s="48">
        <v>217953.5</v>
      </c>
      <c r="H892" s="47">
        <v>37</v>
      </c>
      <c r="I892" s="48">
        <v>278768.88</v>
      </c>
      <c r="J892" s="47">
        <v>38</v>
      </c>
      <c r="K892" s="48">
        <v>287260.55</v>
      </c>
      <c r="L892" s="47">
        <v>44</v>
      </c>
      <c r="M892" s="48">
        <v>327017.90000000002</v>
      </c>
      <c r="N892" s="47">
        <f>F892+H892+J892+L892</f>
        <v>149</v>
      </c>
      <c r="O892" s="48">
        <f>G892+I892+K892+M892</f>
        <v>1111000.83</v>
      </c>
      <c r="P892" s="48"/>
      <c r="Q892" s="48"/>
      <c r="R892" s="48"/>
      <c r="S892" s="48"/>
    </row>
    <row r="893" spans="1:19" ht="15" customHeight="1" x14ac:dyDescent="0.25">
      <c r="A893" s="116"/>
      <c r="B893" s="21" t="s">
        <v>3</v>
      </c>
      <c r="C893" s="49"/>
      <c r="D893" s="46"/>
      <c r="E893" s="9" t="s">
        <v>2</v>
      </c>
      <c r="F893" s="47">
        <v>10</v>
      </c>
      <c r="G893" s="48">
        <v>76030.289999999994</v>
      </c>
      <c r="H893" s="47">
        <v>14</v>
      </c>
      <c r="I893" s="48">
        <v>106197.67</v>
      </c>
      <c r="J893" s="47">
        <v>18</v>
      </c>
      <c r="K893" s="48">
        <v>140290.04</v>
      </c>
      <c r="L893" s="47">
        <v>20</v>
      </c>
      <c r="M893" s="48">
        <v>152608.35</v>
      </c>
      <c r="N893" s="48"/>
      <c r="O893" s="48"/>
      <c r="P893" s="47">
        <f>F893+H893+J893+L893</f>
        <v>62</v>
      </c>
      <c r="Q893" s="48">
        <f>G893+I893+K893+M893</f>
        <v>475126.35</v>
      </c>
      <c r="R893" s="48"/>
      <c r="S893" s="48"/>
    </row>
    <row r="894" spans="1:19" ht="15" customHeight="1" x14ac:dyDescent="0.25">
      <c r="A894" s="116"/>
      <c r="B894" s="39" t="s">
        <v>4</v>
      </c>
      <c r="C894" s="40"/>
      <c r="D894" s="41"/>
      <c r="E894" s="39" t="s">
        <v>1</v>
      </c>
      <c r="F894" s="42">
        <f t="shared" ref="F894:M894" si="320">F895+F896</f>
        <v>82</v>
      </c>
      <c r="G894" s="43">
        <f t="shared" si="320"/>
        <v>1246463.18</v>
      </c>
      <c r="H894" s="42">
        <f t="shared" si="320"/>
        <v>80</v>
      </c>
      <c r="I894" s="43">
        <f t="shared" si="320"/>
        <v>1201880.74</v>
      </c>
      <c r="J894" s="42">
        <f t="shared" si="320"/>
        <v>81</v>
      </c>
      <c r="K894" s="43">
        <f t="shared" si="320"/>
        <v>1216148.95</v>
      </c>
      <c r="L894" s="42">
        <f t="shared" si="320"/>
        <v>94</v>
      </c>
      <c r="M894" s="43">
        <f t="shared" si="320"/>
        <v>1464068.8</v>
      </c>
      <c r="N894" s="42"/>
      <c r="O894" s="42"/>
      <c r="P894" s="42"/>
      <c r="Q894" s="42"/>
      <c r="R894" s="44">
        <f>F894+H894+J894+L894</f>
        <v>337</v>
      </c>
      <c r="S894" s="45">
        <f>G894+I894+K894+M894</f>
        <v>5128561.67</v>
      </c>
    </row>
    <row r="895" spans="1:19" ht="15" customHeight="1" x14ac:dyDescent="0.25">
      <c r="A895" s="116"/>
      <c r="B895" s="21" t="s">
        <v>4</v>
      </c>
      <c r="C895" s="31"/>
      <c r="D895" s="46"/>
      <c r="E895" s="9" t="s">
        <v>30</v>
      </c>
      <c r="F895" s="47">
        <v>59</v>
      </c>
      <c r="G895" s="48">
        <v>899509.51</v>
      </c>
      <c r="H895" s="47">
        <v>58</v>
      </c>
      <c r="I895" s="48">
        <v>874095.08</v>
      </c>
      <c r="J895" s="47">
        <v>59</v>
      </c>
      <c r="K895" s="48">
        <v>887788.73</v>
      </c>
      <c r="L895" s="47">
        <v>68</v>
      </c>
      <c r="M895" s="48">
        <v>1057383.03</v>
      </c>
      <c r="N895" s="47">
        <f>F895+H895+J895+L895</f>
        <v>244</v>
      </c>
      <c r="O895" s="48">
        <f>G895+I895+K895+M895</f>
        <v>3718776.3499999996</v>
      </c>
      <c r="P895" s="48"/>
      <c r="Q895" s="48"/>
      <c r="R895" s="48"/>
      <c r="S895" s="48"/>
    </row>
    <row r="896" spans="1:19" ht="15" customHeight="1" x14ac:dyDescent="0.25">
      <c r="A896" s="116"/>
      <c r="B896" s="21" t="s">
        <v>4</v>
      </c>
      <c r="C896" s="31"/>
      <c r="D896" s="46"/>
      <c r="E896" s="9" t="s">
        <v>2</v>
      </c>
      <c r="F896" s="47">
        <v>23</v>
      </c>
      <c r="G896" s="48">
        <v>346953.67</v>
      </c>
      <c r="H896" s="47">
        <v>22</v>
      </c>
      <c r="I896" s="48">
        <v>327785.65999999997</v>
      </c>
      <c r="J896" s="47">
        <v>22</v>
      </c>
      <c r="K896" s="48">
        <v>328360.21999999997</v>
      </c>
      <c r="L896" s="47">
        <v>26</v>
      </c>
      <c r="M896" s="48">
        <v>406685.77</v>
      </c>
      <c r="N896" s="48"/>
      <c r="O896" s="48"/>
      <c r="P896" s="47">
        <f>F896+H896+J896+L896</f>
        <v>93</v>
      </c>
      <c r="Q896" s="48">
        <f>G896+I896+K896+M896</f>
        <v>1409785.3199999998</v>
      </c>
      <c r="R896" s="48"/>
      <c r="S896" s="48"/>
    </row>
    <row r="897" spans="1:19" ht="15" customHeight="1" x14ac:dyDescent="0.25">
      <c r="A897" s="116"/>
      <c r="B897" s="39" t="s">
        <v>8</v>
      </c>
      <c r="C897" s="40"/>
      <c r="D897" s="41"/>
      <c r="E897" s="39" t="s">
        <v>1</v>
      </c>
      <c r="F897" s="42">
        <f t="shared" ref="F897:M897" si="321">F898+F899</f>
        <v>346</v>
      </c>
      <c r="G897" s="43">
        <f t="shared" si="321"/>
        <v>806723.22</v>
      </c>
      <c r="H897" s="42">
        <f t="shared" si="321"/>
        <v>377</v>
      </c>
      <c r="I897" s="43">
        <f t="shared" si="321"/>
        <v>939690.45</v>
      </c>
      <c r="J897" s="42">
        <f t="shared" si="321"/>
        <v>389</v>
      </c>
      <c r="K897" s="43">
        <f t="shared" si="321"/>
        <v>967669.28999999992</v>
      </c>
      <c r="L897" s="42">
        <f t="shared" si="321"/>
        <v>385</v>
      </c>
      <c r="M897" s="43">
        <f t="shared" si="321"/>
        <v>958343.01</v>
      </c>
      <c r="N897" s="42"/>
      <c r="O897" s="42"/>
      <c r="P897" s="42"/>
      <c r="Q897" s="42"/>
      <c r="R897" s="44">
        <f>F897+H897+J897+L897</f>
        <v>1497</v>
      </c>
      <c r="S897" s="45">
        <f>G897+I897+K897+M897</f>
        <v>3672425.9699999997</v>
      </c>
    </row>
    <row r="898" spans="1:19" ht="15" customHeight="1" x14ac:dyDescent="0.25">
      <c r="A898" s="116"/>
      <c r="B898" s="21" t="s">
        <v>8</v>
      </c>
      <c r="C898" s="31"/>
      <c r="D898" s="46"/>
      <c r="E898" s="9" t="s">
        <v>30</v>
      </c>
      <c r="F898" s="47">
        <v>255</v>
      </c>
      <c r="G898" s="48">
        <v>593626.52</v>
      </c>
      <c r="H898" s="47">
        <v>278</v>
      </c>
      <c r="I898" s="48">
        <v>692271.95</v>
      </c>
      <c r="J898" s="47">
        <v>287</v>
      </c>
      <c r="K898" s="48">
        <v>713935.95</v>
      </c>
      <c r="L898" s="47">
        <v>283</v>
      </c>
      <c r="M898" s="48">
        <v>705414.71</v>
      </c>
      <c r="N898" s="47">
        <f>F898+H898+J898+L898</f>
        <v>1103</v>
      </c>
      <c r="O898" s="48">
        <f>G898+I898+K898+M898</f>
        <v>2705249.13</v>
      </c>
      <c r="P898" s="48"/>
      <c r="Q898" s="48"/>
      <c r="R898" s="48"/>
      <c r="S898" s="48"/>
    </row>
    <row r="899" spans="1:19" ht="15" customHeight="1" x14ac:dyDescent="0.25">
      <c r="A899" s="116"/>
      <c r="B899" s="21" t="s">
        <v>8</v>
      </c>
      <c r="C899" s="31"/>
      <c r="D899" s="46"/>
      <c r="E899" s="9" t="s">
        <v>2</v>
      </c>
      <c r="F899" s="47">
        <v>91</v>
      </c>
      <c r="G899" s="48">
        <v>213096.7</v>
      </c>
      <c r="H899" s="47">
        <v>99</v>
      </c>
      <c r="I899" s="48">
        <v>247418.5</v>
      </c>
      <c r="J899" s="47">
        <v>102</v>
      </c>
      <c r="K899" s="48">
        <v>253733.34</v>
      </c>
      <c r="L899" s="47">
        <v>102</v>
      </c>
      <c r="M899" s="48">
        <v>252928.3</v>
      </c>
      <c r="N899" s="48"/>
      <c r="O899" s="48"/>
      <c r="P899" s="47">
        <f>F899+H899+J899+L899</f>
        <v>394</v>
      </c>
      <c r="Q899" s="48">
        <f>G899+I899+K899+M899</f>
        <v>967176.84000000008</v>
      </c>
      <c r="R899" s="48"/>
      <c r="S899" s="48"/>
    </row>
    <row r="900" spans="1:19" ht="15" customHeight="1" x14ac:dyDescent="0.25">
      <c r="A900" s="116"/>
      <c r="B900" s="39" t="s">
        <v>0</v>
      </c>
      <c r="C900" s="40" t="s">
        <v>117</v>
      </c>
      <c r="D900" s="41" t="s">
        <v>112</v>
      </c>
      <c r="E900" s="39" t="s">
        <v>1</v>
      </c>
      <c r="F900" s="42">
        <f t="shared" ref="F900:M900" si="322">F901+F902</f>
        <v>77</v>
      </c>
      <c r="G900" s="43">
        <f t="shared" si="322"/>
        <v>46957.679999999993</v>
      </c>
      <c r="H900" s="42">
        <f t="shared" si="322"/>
        <v>111</v>
      </c>
      <c r="I900" s="43">
        <f t="shared" si="322"/>
        <v>67692.239999999991</v>
      </c>
      <c r="J900" s="42">
        <f t="shared" si="322"/>
        <v>111</v>
      </c>
      <c r="K900" s="43">
        <f t="shared" si="322"/>
        <v>67692.240000000005</v>
      </c>
      <c r="L900" s="42">
        <f t="shared" si="322"/>
        <v>106</v>
      </c>
      <c r="M900" s="43">
        <f t="shared" si="322"/>
        <v>64643.040000000001</v>
      </c>
      <c r="N900" s="42"/>
      <c r="O900" s="42"/>
      <c r="P900" s="42"/>
      <c r="Q900" s="42"/>
      <c r="R900" s="44">
        <f>F900+H900+J900+L900</f>
        <v>405</v>
      </c>
      <c r="S900" s="45">
        <f>G900+I900+K900+M900</f>
        <v>246985.19999999998</v>
      </c>
    </row>
    <row r="901" spans="1:19" ht="15" customHeight="1" x14ac:dyDescent="0.25">
      <c r="A901" s="116"/>
      <c r="B901" s="21" t="s">
        <v>0</v>
      </c>
      <c r="C901" s="31" t="s">
        <v>117</v>
      </c>
      <c r="D901" s="46" t="s">
        <v>112</v>
      </c>
      <c r="E901" s="9" t="s">
        <v>30</v>
      </c>
      <c r="F901" s="47">
        <v>56</v>
      </c>
      <c r="G901" s="48">
        <v>34435.629999999997</v>
      </c>
      <c r="H901" s="47">
        <v>81</v>
      </c>
      <c r="I901" s="48">
        <v>49318.63</v>
      </c>
      <c r="J901" s="47">
        <v>81</v>
      </c>
      <c r="K901" s="48">
        <v>49640.98</v>
      </c>
      <c r="L901" s="47">
        <v>78</v>
      </c>
      <c r="M901" s="48">
        <v>47779.64</v>
      </c>
      <c r="N901" s="47">
        <f>F901+H901+J901+L901</f>
        <v>296</v>
      </c>
      <c r="O901" s="48">
        <f>G901+I901+K901+M901</f>
        <v>181174.88</v>
      </c>
      <c r="P901" s="48"/>
      <c r="Q901" s="48"/>
      <c r="R901" s="48"/>
      <c r="S901" s="48"/>
    </row>
    <row r="902" spans="1:19" ht="15" customHeight="1" x14ac:dyDescent="0.25">
      <c r="A902" s="116"/>
      <c r="B902" s="21" t="s">
        <v>0</v>
      </c>
      <c r="C902" s="31" t="s">
        <v>117</v>
      </c>
      <c r="D902" s="46" t="s">
        <v>112</v>
      </c>
      <c r="E902" s="9" t="s">
        <v>2</v>
      </c>
      <c r="F902" s="47">
        <v>21</v>
      </c>
      <c r="G902" s="48">
        <v>12522.05</v>
      </c>
      <c r="H902" s="47">
        <v>30</v>
      </c>
      <c r="I902" s="48">
        <v>18373.61</v>
      </c>
      <c r="J902" s="47">
        <v>30</v>
      </c>
      <c r="K902" s="48">
        <v>18051.259999999998</v>
      </c>
      <c r="L902" s="47">
        <v>28</v>
      </c>
      <c r="M902" s="48">
        <v>16863.400000000001</v>
      </c>
      <c r="N902" s="48"/>
      <c r="O902" s="48"/>
      <c r="P902" s="47">
        <f>F902+H902+J902+L902</f>
        <v>109</v>
      </c>
      <c r="Q902" s="48">
        <f>G902+I902+K902+M902</f>
        <v>65810.320000000007</v>
      </c>
      <c r="R902" s="48"/>
      <c r="S902" s="48"/>
    </row>
    <row r="903" spans="1:19" ht="15" customHeight="1" x14ac:dyDescent="0.25">
      <c r="A903" s="116"/>
      <c r="B903" s="39" t="s">
        <v>0</v>
      </c>
      <c r="C903" s="40" t="s">
        <v>117</v>
      </c>
      <c r="D903" s="41" t="s">
        <v>110</v>
      </c>
      <c r="E903" s="39" t="s">
        <v>1</v>
      </c>
      <c r="F903" s="42">
        <f t="shared" ref="F903:M903" si="323">F904+F905</f>
        <v>54</v>
      </c>
      <c r="G903" s="43">
        <f t="shared" si="323"/>
        <v>59918.400000000001</v>
      </c>
      <c r="H903" s="42">
        <f t="shared" si="323"/>
        <v>61</v>
      </c>
      <c r="I903" s="43">
        <f t="shared" si="323"/>
        <v>67685.600000000006</v>
      </c>
      <c r="J903" s="42">
        <f t="shared" si="323"/>
        <v>66</v>
      </c>
      <c r="K903" s="43">
        <f t="shared" si="323"/>
        <v>73233.600000000006</v>
      </c>
      <c r="L903" s="42">
        <f t="shared" si="323"/>
        <v>66</v>
      </c>
      <c r="M903" s="43">
        <f t="shared" si="323"/>
        <v>73233.600000000006</v>
      </c>
      <c r="N903" s="42"/>
      <c r="O903" s="42"/>
      <c r="P903" s="42"/>
      <c r="Q903" s="42"/>
      <c r="R903" s="44">
        <f>F903+H903+J903+L903</f>
        <v>247</v>
      </c>
      <c r="S903" s="45">
        <f>G903+I903+K903+M903</f>
        <v>274071.2</v>
      </c>
    </row>
    <row r="904" spans="1:19" ht="15" customHeight="1" x14ac:dyDescent="0.25">
      <c r="A904" s="116"/>
      <c r="B904" s="21" t="s">
        <v>0</v>
      </c>
      <c r="C904" s="31" t="s">
        <v>117</v>
      </c>
      <c r="D904" s="46" t="s">
        <v>110</v>
      </c>
      <c r="E904" s="9" t="s">
        <v>30</v>
      </c>
      <c r="F904" s="47">
        <v>40</v>
      </c>
      <c r="G904" s="48">
        <v>44666.44</v>
      </c>
      <c r="H904" s="47">
        <v>46</v>
      </c>
      <c r="I904" s="48">
        <v>50764.2</v>
      </c>
      <c r="J904" s="47">
        <v>49</v>
      </c>
      <c r="K904" s="48">
        <v>54192.86</v>
      </c>
      <c r="L904" s="47">
        <v>48</v>
      </c>
      <c r="M904" s="48">
        <v>53704.639999999999</v>
      </c>
      <c r="N904" s="47">
        <f>F904+H904+J904+L904</f>
        <v>183</v>
      </c>
      <c r="O904" s="48">
        <f>G904+I904+K904+M904</f>
        <v>203328.14</v>
      </c>
      <c r="P904" s="48"/>
      <c r="Q904" s="48"/>
      <c r="R904" s="48"/>
      <c r="S904" s="48"/>
    </row>
    <row r="905" spans="1:19" ht="15" customHeight="1" x14ac:dyDescent="0.25">
      <c r="A905" s="116"/>
      <c r="B905" s="21" t="s">
        <v>0</v>
      </c>
      <c r="C905" s="31" t="s">
        <v>117</v>
      </c>
      <c r="D905" s="46" t="s">
        <v>110</v>
      </c>
      <c r="E905" s="9" t="s">
        <v>2</v>
      </c>
      <c r="F905" s="47">
        <v>14</v>
      </c>
      <c r="G905" s="48">
        <v>15251.96</v>
      </c>
      <c r="H905" s="47">
        <v>15</v>
      </c>
      <c r="I905" s="48">
        <v>16921.400000000001</v>
      </c>
      <c r="J905" s="47">
        <v>17</v>
      </c>
      <c r="K905" s="48">
        <v>19040.740000000002</v>
      </c>
      <c r="L905" s="47">
        <v>18</v>
      </c>
      <c r="M905" s="48">
        <v>19528.96</v>
      </c>
      <c r="N905" s="48"/>
      <c r="O905" s="48"/>
      <c r="P905" s="47">
        <f>F905+H905+J905+L905</f>
        <v>64</v>
      </c>
      <c r="Q905" s="48">
        <f>G905+I905+K905+M905</f>
        <v>70743.06</v>
      </c>
      <c r="R905" s="48"/>
      <c r="S905" s="48"/>
    </row>
    <row r="906" spans="1:19" ht="15" customHeight="1" x14ac:dyDescent="0.25">
      <c r="A906" s="111"/>
      <c r="B906" s="51"/>
      <c r="C906" s="52"/>
      <c r="D906" s="53"/>
      <c r="E906" s="51"/>
      <c r="F906" s="54"/>
      <c r="G906" s="55"/>
      <c r="H906" s="54"/>
      <c r="I906" s="55"/>
      <c r="J906" s="54"/>
      <c r="K906" s="55"/>
      <c r="L906" s="54"/>
      <c r="M906" s="59" t="s">
        <v>86</v>
      </c>
      <c r="N906" s="57">
        <f t="shared" ref="N906:S906" si="324">SUM(N876:N905)</f>
        <v>13814</v>
      </c>
      <c r="O906" s="58">
        <f t="shared" si="324"/>
        <v>16808885.579999998</v>
      </c>
      <c r="P906" s="57">
        <f t="shared" si="324"/>
        <v>4947</v>
      </c>
      <c r="Q906" s="58">
        <f t="shared" si="324"/>
        <v>6172746.0599999996</v>
      </c>
      <c r="R906" s="57">
        <f t="shared" si="324"/>
        <v>18761</v>
      </c>
      <c r="S906" s="58">
        <f t="shared" si="324"/>
        <v>22981631.639999997</v>
      </c>
    </row>
    <row r="907" spans="1:19" ht="15" customHeight="1" x14ac:dyDescent="0.25">
      <c r="A907" s="115" t="s">
        <v>87</v>
      </c>
      <c r="B907" s="39" t="s">
        <v>0</v>
      </c>
      <c r="C907" s="40" t="s">
        <v>118</v>
      </c>
      <c r="D907" s="41"/>
      <c r="E907" s="39" t="s">
        <v>1</v>
      </c>
      <c r="F907" s="42">
        <f t="shared" ref="F907:M907" si="325">F908+F909</f>
        <v>1078</v>
      </c>
      <c r="G907" s="43">
        <f t="shared" si="325"/>
        <v>273717.34999999998</v>
      </c>
      <c r="H907" s="42">
        <f t="shared" si="325"/>
        <v>1083</v>
      </c>
      <c r="I907" s="43">
        <f t="shared" si="325"/>
        <v>274782.34000000003</v>
      </c>
      <c r="J907" s="42">
        <f t="shared" si="325"/>
        <v>1078</v>
      </c>
      <c r="K907" s="43">
        <f t="shared" si="325"/>
        <v>273717.34999999998</v>
      </c>
      <c r="L907" s="42">
        <f t="shared" si="325"/>
        <v>1082</v>
      </c>
      <c r="M907" s="43">
        <f t="shared" si="325"/>
        <v>274501.8</v>
      </c>
      <c r="N907" s="42"/>
      <c r="O907" s="42"/>
      <c r="P907" s="42"/>
      <c r="Q907" s="42"/>
      <c r="R907" s="44">
        <f>F907+H907+J907+L907</f>
        <v>4321</v>
      </c>
      <c r="S907" s="45">
        <f>G907+I907+K907+M907</f>
        <v>1096718.8399999999</v>
      </c>
    </row>
    <row r="908" spans="1:19" ht="15" customHeight="1" x14ac:dyDescent="0.25">
      <c r="A908" s="116"/>
      <c r="B908" s="21" t="s">
        <v>0</v>
      </c>
      <c r="C908" s="31" t="s">
        <v>118</v>
      </c>
      <c r="D908" s="46"/>
      <c r="E908" s="9" t="s">
        <v>30</v>
      </c>
      <c r="F908" s="47">
        <v>805</v>
      </c>
      <c r="G908" s="48">
        <v>204457.85</v>
      </c>
      <c r="H908" s="47">
        <v>807</v>
      </c>
      <c r="I908" s="48">
        <v>204655.6</v>
      </c>
      <c r="J908" s="47">
        <v>802</v>
      </c>
      <c r="K908" s="48">
        <v>203533.41</v>
      </c>
      <c r="L908" s="47">
        <v>788</v>
      </c>
      <c r="M908" s="48">
        <v>199945.76</v>
      </c>
      <c r="N908" s="47">
        <f>F908+H908+J908+L908</f>
        <v>3202</v>
      </c>
      <c r="O908" s="48">
        <f>G908+I908+K908+M908</f>
        <v>812592.62</v>
      </c>
      <c r="P908" s="48"/>
      <c r="Q908" s="48"/>
      <c r="R908" s="48"/>
      <c r="S908" s="48"/>
    </row>
    <row r="909" spans="1:19" ht="15" customHeight="1" x14ac:dyDescent="0.25">
      <c r="A909" s="116"/>
      <c r="B909" s="21" t="s">
        <v>0</v>
      </c>
      <c r="C909" s="31" t="s">
        <v>118</v>
      </c>
      <c r="D909" s="46"/>
      <c r="E909" s="9" t="s">
        <v>2</v>
      </c>
      <c r="F909" s="47">
        <v>273</v>
      </c>
      <c r="G909" s="48">
        <v>69259.5</v>
      </c>
      <c r="H909" s="47">
        <v>276</v>
      </c>
      <c r="I909" s="48">
        <v>70126.740000000005</v>
      </c>
      <c r="J909" s="47">
        <v>276</v>
      </c>
      <c r="K909" s="48">
        <v>70183.94</v>
      </c>
      <c r="L909" s="47">
        <v>294</v>
      </c>
      <c r="M909" s="48">
        <v>74556.039999999994</v>
      </c>
      <c r="N909" s="48"/>
      <c r="O909" s="48"/>
      <c r="P909" s="47">
        <f>F909+H909+J909+L909</f>
        <v>1119</v>
      </c>
      <c r="Q909" s="48">
        <f>G909+I909+K909+M909</f>
        <v>284126.21999999997</v>
      </c>
      <c r="R909" s="48"/>
      <c r="S909" s="48"/>
    </row>
    <row r="910" spans="1:19" ht="15" customHeight="1" x14ac:dyDescent="0.25">
      <c r="A910" s="116"/>
      <c r="B910" s="39" t="s">
        <v>0</v>
      </c>
      <c r="C910" s="40" t="s">
        <v>114</v>
      </c>
      <c r="D910" s="41"/>
      <c r="E910" s="39" t="s">
        <v>1</v>
      </c>
      <c r="F910" s="42">
        <f t="shared" ref="F910:M910" si="326">F911+F912</f>
        <v>219</v>
      </c>
      <c r="G910" s="43">
        <f t="shared" si="326"/>
        <v>452238.04</v>
      </c>
      <c r="H910" s="42">
        <f t="shared" si="326"/>
        <v>219</v>
      </c>
      <c r="I910" s="43">
        <f t="shared" si="326"/>
        <v>452238.04000000004</v>
      </c>
      <c r="J910" s="42">
        <f t="shared" si="326"/>
        <v>220</v>
      </c>
      <c r="K910" s="43">
        <f t="shared" si="326"/>
        <v>454163.24</v>
      </c>
      <c r="L910" s="42">
        <f t="shared" si="326"/>
        <v>220</v>
      </c>
      <c r="M910" s="43">
        <f t="shared" si="326"/>
        <v>458537.68</v>
      </c>
      <c r="N910" s="42"/>
      <c r="O910" s="42"/>
      <c r="P910" s="42"/>
      <c r="Q910" s="42"/>
      <c r="R910" s="44">
        <f>F910+H910+J910+L910</f>
        <v>878</v>
      </c>
      <c r="S910" s="45">
        <f>G910+I910+K910+M910</f>
        <v>1817177</v>
      </c>
    </row>
    <row r="911" spans="1:19" ht="15" customHeight="1" x14ac:dyDescent="0.25">
      <c r="A911" s="116"/>
      <c r="B911" s="21" t="s">
        <v>0</v>
      </c>
      <c r="C911" s="31" t="s">
        <v>114</v>
      </c>
      <c r="D911" s="46"/>
      <c r="E911" s="9" t="s">
        <v>30</v>
      </c>
      <c r="F911" s="47">
        <v>162</v>
      </c>
      <c r="G911" s="48">
        <v>333720.49</v>
      </c>
      <c r="H911" s="47">
        <v>161</v>
      </c>
      <c r="I911" s="48">
        <v>333262.63</v>
      </c>
      <c r="J911" s="47">
        <v>162</v>
      </c>
      <c r="K911" s="48">
        <v>333809.98</v>
      </c>
      <c r="L911" s="47">
        <v>162</v>
      </c>
      <c r="M911" s="48">
        <v>337604.67</v>
      </c>
      <c r="N911" s="47">
        <f>F911+H911+J911+L911</f>
        <v>647</v>
      </c>
      <c r="O911" s="48">
        <f>G911+I911+K911+M911</f>
        <v>1338397.77</v>
      </c>
      <c r="P911" s="48"/>
      <c r="Q911" s="48"/>
      <c r="R911" s="48"/>
      <c r="S911" s="48"/>
    </row>
    <row r="912" spans="1:19" ht="15" customHeight="1" x14ac:dyDescent="0.25">
      <c r="A912" s="116"/>
      <c r="B912" s="21" t="s">
        <v>0</v>
      </c>
      <c r="C912" s="31" t="s">
        <v>114</v>
      </c>
      <c r="D912" s="46"/>
      <c r="E912" s="9" t="s">
        <v>2</v>
      </c>
      <c r="F912" s="47">
        <v>57</v>
      </c>
      <c r="G912" s="48">
        <v>118517.55</v>
      </c>
      <c r="H912" s="47">
        <v>58</v>
      </c>
      <c r="I912" s="48">
        <v>118975.41</v>
      </c>
      <c r="J912" s="47">
        <v>58</v>
      </c>
      <c r="K912" s="48">
        <v>120353.26</v>
      </c>
      <c r="L912" s="47">
        <v>58</v>
      </c>
      <c r="M912" s="48">
        <v>120933.01</v>
      </c>
      <c r="N912" s="48"/>
      <c r="O912" s="48"/>
      <c r="P912" s="47">
        <f>F912+H912+J912+L912</f>
        <v>231</v>
      </c>
      <c r="Q912" s="48">
        <f>G912+I912+K912+M912</f>
        <v>478779.23000000004</v>
      </c>
      <c r="R912" s="48"/>
      <c r="S912" s="48"/>
    </row>
    <row r="913" spans="1:19" ht="15" customHeight="1" x14ac:dyDescent="0.25">
      <c r="A913" s="116"/>
      <c r="B913" s="39" t="s">
        <v>0</v>
      </c>
      <c r="C913" s="40" t="s">
        <v>111</v>
      </c>
      <c r="D913" s="41"/>
      <c r="E913" s="39" t="s">
        <v>1</v>
      </c>
      <c r="F913" s="42">
        <f t="shared" ref="F913:M913" si="327">F914+F915</f>
        <v>338</v>
      </c>
      <c r="G913" s="43">
        <f t="shared" si="327"/>
        <v>439282.93</v>
      </c>
      <c r="H913" s="42">
        <f t="shared" si="327"/>
        <v>344</v>
      </c>
      <c r="I913" s="43">
        <f t="shared" si="327"/>
        <v>440432.48000000004</v>
      </c>
      <c r="J913" s="42">
        <f t="shared" si="327"/>
        <v>343</v>
      </c>
      <c r="K913" s="43">
        <f t="shared" si="327"/>
        <v>439282.93000000005</v>
      </c>
      <c r="L913" s="42">
        <f t="shared" si="327"/>
        <v>345</v>
      </c>
      <c r="M913" s="43">
        <f t="shared" si="327"/>
        <v>441974.2</v>
      </c>
      <c r="N913" s="42"/>
      <c r="O913" s="42"/>
      <c r="P913" s="42"/>
      <c r="Q913" s="42"/>
      <c r="R913" s="44">
        <f>F913+H913+J913+L913</f>
        <v>1370</v>
      </c>
      <c r="S913" s="45">
        <f>G913+I913+K913+M913</f>
        <v>1760972.54</v>
      </c>
    </row>
    <row r="914" spans="1:19" ht="15" customHeight="1" x14ac:dyDescent="0.25">
      <c r="A914" s="116"/>
      <c r="B914" s="21" t="s">
        <v>0</v>
      </c>
      <c r="C914" s="31" t="s">
        <v>111</v>
      </c>
      <c r="D914" s="46"/>
      <c r="E914" s="9" t="s">
        <v>30</v>
      </c>
      <c r="F914" s="47">
        <v>249</v>
      </c>
      <c r="G914" s="48">
        <v>324160.51</v>
      </c>
      <c r="H914" s="47">
        <v>255</v>
      </c>
      <c r="I914" s="48">
        <v>325920.03000000003</v>
      </c>
      <c r="J914" s="47">
        <v>252</v>
      </c>
      <c r="K914" s="48">
        <v>322872.96000000002</v>
      </c>
      <c r="L914" s="47">
        <v>254</v>
      </c>
      <c r="M914" s="48">
        <v>325409.57</v>
      </c>
      <c r="N914" s="47">
        <f>F914+H914+J914+L914</f>
        <v>1010</v>
      </c>
      <c r="O914" s="48">
        <f>G914+I914+K914+M914</f>
        <v>1298363.07</v>
      </c>
      <c r="P914" s="48"/>
      <c r="Q914" s="48"/>
      <c r="R914" s="48"/>
      <c r="S914" s="48"/>
    </row>
    <row r="915" spans="1:19" ht="15" customHeight="1" x14ac:dyDescent="0.25">
      <c r="A915" s="116"/>
      <c r="B915" s="21" t="s">
        <v>0</v>
      </c>
      <c r="C915" s="31" t="s">
        <v>111</v>
      </c>
      <c r="D915" s="46"/>
      <c r="E915" s="9" t="s">
        <v>2</v>
      </c>
      <c r="F915" s="47">
        <v>89</v>
      </c>
      <c r="G915" s="48">
        <v>115122.42</v>
      </c>
      <c r="H915" s="47">
        <v>89</v>
      </c>
      <c r="I915" s="48">
        <v>114512.45</v>
      </c>
      <c r="J915" s="47">
        <v>91</v>
      </c>
      <c r="K915" s="48">
        <v>116409.97</v>
      </c>
      <c r="L915" s="47">
        <v>91</v>
      </c>
      <c r="M915" s="48">
        <v>116564.63</v>
      </c>
      <c r="N915" s="48"/>
      <c r="O915" s="48"/>
      <c r="P915" s="47">
        <f>F915+H915+J915+L915</f>
        <v>360</v>
      </c>
      <c r="Q915" s="48">
        <f>G915+I915+K915+M915</f>
        <v>462609.47</v>
      </c>
      <c r="R915" s="48"/>
      <c r="S915" s="48"/>
    </row>
    <row r="916" spans="1:19" ht="15" customHeight="1" x14ac:dyDescent="0.25">
      <c r="A916" s="116"/>
      <c r="B916" s="39" t="s">
        <v>0</v>
      </c>
      <c r="C916" s="40" t="s">
        <v>117</v>
      </c>
      <c r="D916" s="41"/>
      <c r="E916" s="39" t="s">
        <v>1</v>
      </c>
      <c r="F916" s="42">
        <f t="shared" ref="F916:M916" si="328">F917+F918</f>
        <v>1354</v>
      </c>
      <c r="G916" s="43">
        <f t="shared" si="328"/>
        <v>1084677.28</v>
      </c>
      <c r="H916" s="42">
        <f t="shared" si="328"/>
        <v>1353</v>
      </c>
      <c r="I916" s="43">
        <f t="shared" si="328"/>
        <v>1083954.07</v>
      </c>
      <c r="J916" s="42">
        <f t="shared" si="328"/>
        <v>1354</v>
      </c>
      <c r="K916" s="43">
        <f t="shared" si="328"/>
        <v>1084207.97</v>
      </c>
      <c r="L916" s="42">
        <f t="shared" si="328"/>
        <v>1354</v>
      </c>
      <c r="M916" s="43">
        <f t="shared" si="328"/>
        <v>1084677.28</v>
      </c>
      <c r="N916" s="42"/>
      <c r="O916" s="42"/>
      <c r="P916" s="42"/>
      <c r="Q916" s="42"/>
      <c r="R916" s="44">
        <f>F916+H916+J916+L916</f>
        <v>5415</v>
      </c>
      <c r="S916" s="45">
        <f>G916+I916+K916+M916</f>
        <v>4337516.6000000006</v>
      </c>
    </row>
    <row r="917" spans="1:19" ht="15" customHeight="1" x14ac:dyDescent="0.25">
      <c r="A917" s="116"/>
      <c r="B917" s="21" t="s">
        <v>0</v>
      </c>
      <c r="C917" s="31" t="s">
        <v>117</v>
      </c>
      <c r="D917" s="46"/>
      <c r="E917" s="9" t="s">
        <v>30</v>
      </c>
      <c r="F917" s="47">
        <v>994</v>
      </c>
      <c r="G917" s="48">
        <v>796509.29</v>
      </c>
      <c r="H917" s="47">
        <v>993</v>
      </c>
      <c r="I917" s="48">
        <v>795384.64</v>
      </c>
      <c r="J917" s="47">
        <v>994</v>
      </c>
      <c r="K917" s="48">
        <v>795570.95</v>
      </c>
      <c r="L917" s="47">
        <v>994</v>
      </c>
      <c r="M917" s="48">
        <v>795915.32</v>
      </c>
      <c r="N917" s="47">
        <f>F917+H917+J917+L917</f>
        <v>3975</v>
      </c>
      <c r="O917" s="48">
        <f>G917+I917+K917+M917</f>
        <v>3183380.1999999997</v>
      </c>
      <c r="P917" s="48"/>
      <c r="Q917" s="48"/>
      <c r="R917" s="48"/>
      <c r="S917" s="48"/>
    </row>
    <row r="918" spans="1:19" ht="15" customHeight="1" x14ac:dyDescent="0.25">
      <c r="A918" s="116"/>
      <c r="B918" s="21" t="s">
        <v>0</v>
      </c>
      <c r="C918" s="31" t="s">
        <v>117</v>
      </c>
      <c r="D918" s="46"/>
      <c r="E918" s="9" t="s">
        <v>2</v>
      </c>
      <c r="F918" s="47">
        <v>360</v>
      </c>
      <c r="G918" s="48">
        <v>288167.99</v>
      </c>
      <c r="H918" s="47">
        <v>360</v>
      </c>
      <c r="I918" s="48">
        <v>288569.43</v>
      </c>
      <c r="J918" s="47">
        <v>360</v>
      </c>
      <c r="K918" s="48">
        <v>288637.02</v>
      </c>
      <c r="L918" s="47">
        <v>360</v>
      </c>
      <c r="M918" s="48">
        <v>288761.96000000002</v>
      </c>
      <c r="N918" s="48"/>
      <c r="O918" s="48"/>
      <c r="P918" s="47">
        <f>F918+H918+J918+L918</f>
        <v>1440</v>
      </c>
      <c r="Q918" s="48">
        <f>G918+I918+K918+M918</f>
        <v>1154136.3999999999</v>
      </c>
      <c r="R918" s="48"/>
      <c r="S918" s="48"/>
    </row>
    <row r="919" spans="1:19" ht="15" customHeight="1" x14ac:dyDescent="0.25">
      <c r="A919" s="116"/>
      <c r="B919" s="39" t="s">
        <v>0</v>
      </c>
      <c r="C919" s="40" t="s">
        <v>116</v>
      </c>
      <c r="D919" s="60"/>
      <c r="E919" s="39" t="s">
        <v>1</v>
      </c>
      <c r="F919" s="42">
        <f t="shared" ref="F919:M919" si="329">F920+F921</f>
        <v>637</v>
      </c>
      <c r="G919" s="43">
        <f t="shared" si="329"/>
        <v>352513.36</v>
      </c>
      <c r="H919" s="42">
        <f t="shared" si="329"/>
        <v>636</v>
      </c>
      <c r="I919" s="43">
        <f t="shared" si="329"/>
        <v>352235.59</v>
      </c>
      <c r="J919" s="42">
        <f t="shared" si="329"/>
        <v>638</v>
      </c>
      <c r="K919" s="43">
        <f t="shared" si="329"/>
        <v>352955.06</v>
      </c>
      <c r="L919" s="42">
        <f t="shared" si="329"/>
        <v>636</v>
      </c>
      <c r="M919" s="43">
        <f t="shared" si="329"/>
        <v>352235.59</v>
      </c>
      <c r="N919" s="42"/>
      <c r="O919" s="42"/>
      <c r="P919" s="42"/>
      <c r="Q919" s="42"/>
      <c r="R919" s="44">
        <f>F919+H919+J919+L919</f>
        <v>2547</v>
      </c>
      <c r="S919" s="45">
        <f>G919+I919+K919+M919</f>
        <v>1409939.6</v>
      </c>
    </row>
    <row r="920" spans="1:19" ht="15" customHeight="1" x14ac:dyDescent="0.25">
      <c r="A920" s="116"/>
      <c r="B920" s="21" t="s">
        <v>0</v>
      </c>
      <c r="C920" s="31" t="s">
        <v>116</v>
      </c>
      <c r="D920" s="46"/>
      <c r="E920" s="9" t="s">
        <v>30</v>
      </c>
      <c r="F920" s="47">
        <v>468</v>
      </c>
      <c r="G920" s="48">
        <v>259135.3</v>
      </c>
      <c r="H920" s="47">
        <v>467</v>
      </c>
      <c r="I920" s="48">
        <v>258484.67</v>
      </c>
      <c r="J920" s="47">
        <v>469</v>
      </c>
      <c r="K920" s="48">
        <v>259459.99</v>
      </c>
      <c r="L920" s="47">
        <v>467</v>
      </c>
      <c r="M920" s="48">
        <v>258484.67</v>
      </c>
      <c r="N920" s="47">
        <f>F920+H920+J920+L920</f>
        <v>1871</v>
      </c>
      <c r="O920" s="48">
        <f>G920+I920+K920+M920</f>
        <v>1035564.63</v>
      </c>
      <c r="P920" s="48"/>
      <c r="Q920" s="48"/>
      <c r="R920" s="48"/>
      <c r="S920" s="48"/>
    </row>
    <row r="921" spans="1:19" ht="15" customHeight="1" x14ac:dyDescent="0.25">
      <c r="A921" s="116"/>
      <c r="B921" s="21" t="s">
        <v>0</v>
      </c>
      <c r="C921" s="31" t="s">
        <v>116</v>
      </c>
      <c r="D921" s="46"/>
      <c r="E921" s="9" t="s">
        <v>2</v>
      </c>
      <c r="F921" s="47">
        <v>169</v>
      </c>
      <c r="G921" s="48">
        <v>93378.06</v>
      </c>
      <c r="H921" s="47">
        <v>169</v>
      </c>
      <c r="I921" s="48">
        <v>93750.92</v>
      </c>
      <c r="J921" s="47">
        <v>169</v>
      </c>
      <c r="K921" s="48">
        <v>93495.07</v>
      </c>
      <c r="L921" s="47">
        <v>169</v>
      </c>
      <c r="M921" s="48">
        <v>93750.92</v>
      </c>
      <c r="N921" s="48"/>
      <c r="O921" s="48"/>
      <c r="P921" s="47">
        <f>F921+H921+J921+L921</f>
        <v>676</v>
      </c>
      <c r="Q921" s="48">
        <f>G921+I921+K921+M921</f>
        <v>374374.97</v>
      </c>
      <c r="R921" s="48"/>
      <c r="S921" s="48"/>
    </row>
    <row r="922" spans="1:19" ht="15" customHeight="1" x14ac:dyDescent="0.25">
      <c r="A922" s="116"/>
      <c r="B922" s="39" t="s">
        <v>3</v>
      </c>
      <c r="C922" s="40"/>
      <c r="D922" s="41"/>
      <c r="E922" s="39" t="s">
        <v>1</v>
      </c>
      <c r="F922" s="42">
        <f t="shared" ref="F922:M922" si="330">F923+F924</f>
        <v>47</v>
      </c>
      <c r="G922" s="43">
        <f t="shared" si="330"/>
        <v>379921.43</v>
      </c>
      <c r="H922" s="42">
        <f t="shared" si="330"/>
        <v>48</v>
      </c>
      <c r="I922" s="43">
        <f t="shared" si="330"/>
        <v>377527.14</v>
      </c>
      <c r="J922" s="42">
        <f t="shared" si="330"/>
        <v>47</v>
      </c>
      <c r="K922" s="43">
        <f t="shared" si="330"/>
        <v>371455.93000000005</v>
      </c>
      <c r="L922" s="42">
        <f t="shared" si="330"/>
        <v>49</v>
      </c>
      <c r="M922" s="43">
        <f t="shared" si="330"/>
        <v>391208.76</v>
      </c>
      <c r="N922" s="42"/>
      <c r="O922" s="42"/>
      <c r="P922" s="42"/>
      <c r="Q922" s="42"/>
      <c r="R922" s="44">
        <f>F922+H922+J922+L922</f>
        <v>191</v>
      </c>
      <c r="S922" s="45">
        <f>G922+I922+K922+M922</f>
        <v>1520113.26</v>
      </c>
    </row>
    <row r="923" spans="1:19" ht="15" customHeight="1" x14ac:dyDescent="0.25">
      <c r="A923" s="116"/>
      <c r="B923" s="21" t="s">
        <v>3</v>
      </c>
      <c r="C923" s="49"/>
      <c r="D923" s="46"/>
      <c r="E923" s="9" t="s">
        <v>30</v>
      </c>
      <c r="F923" s="47">
        <v>33</v>
      </c>
      <c r="G923" s="48">
        <v>270452.53999999998</v>
      </c>
      <c r="H923" s="47">
        <v>34</v>
      </c>
      <c r="I923" s="48">
        <v>264269</v>
      </c>
      <c r="J923" s="47">
        <v>34</v>
      </c>
      <c r="K923" s="48">
        <v>268985.33</v>
      </c>
      <c r="L923" s="47">
        <v>34</v>
      </c>
      <c r="M923" s="48">
        <v>273846.13</v>
      </c>
      <c r="N923" s="47">
        <f>F923+H923+J923+L923</f>
        <v>135</v>
      </c>
      <c r="O923" s="48">
        <f>G923+I923+K923+M923</f>
        <v>1077553</v>
      </c>
      <c r="P923" s="48"/>
      <c r="Q923" s="48"/>
      <c r="R923" s="48"/>
      <c r="S923" s="48"/>
    </row>
    <row r="924" spans="1:19" ht="15" customHeight="1" x14ac:dyDescent="0.25">
      <c r="A924" s="116"/>
      <c r="B924" s="21" t="s">
        <v>3</v>
      </c>
      <c r="C924" s="49"/>
      <c r="D924" s="46"/>
      <c r="E924" s="9" t="s">
        <v>2</v>
      </c>
      <c r="F924" s="47">
        <v>14</v>
      </c>
      <c r="G924" s="48">
        <v>109468.89</v>
      </c>
      <c r="H924" s="47">
        <v>14</v>
      </c>
      <c r="I924" s="48">
        <v>113258.14</v>
      </c>
      <c r="J924" s="47">
        <v>13</v>
      </c>
      <c r="K924" s="48">
        <v>102470.6</v>
      </c>
      <c r="L924" s="47">
        <v>15</v>
      </c>
      <c r="M924" s="48">
        <v>117362.63</v>
      </c>
      <c r="N924" s="48"/>
      <c r="O924" s="48"/>
      <c r="P924" s="47">
        <f>F924+H924+J924+L924</f>
        <v>56</v>
      </c>
      <c r="Q924" s="48">
        <f>G924+I924+K924+M924</f>
        <v>442560.26</v>
      </c>
      <c r="R924" s="48"/>
      <c r="S924" s="48"/>
    </row>
    <row r="925" spans="1:19" ht="15" customHeight="1" x14ac:dyDescent="0.25">
      <c r="A925" s="116"/>
      <c r="B925" s="39" t="s">
        <v>4</v>
      </c>
      <c r="C925" s="40"/>
      <c r="D925" s="41"/>
      <c r="E925" s="39" t="s">
        <v>1</v>
      </c>
      <c r="F925" s="42">
        <f t="shared" ref="F925:M925" si="331">F926+F927</f>
        <v>71</v>
      </c>
      <c r="G925" s="43">
        <f t="shared" si="331"/>
        <v>1038824.84</v>
      </c>
      <c r="H925" s="42">
        <f t="shared" si="331"/>
        <v>67</v>
      </c>
      <c r="I925" s="43">
        <f t="shared" si="331"/>
        <v>993038.15999999992</v>
      </c>
      <c r="J925" s="42">
        <f t="shared" si="331"/>
        <v>78</v>
      </c>
      <c r="K925" s="43">
        <f t="shared" si="331"/>
        <v>1176077.3599999999</v>
      </c>
      <c r="L925" s="42">
        <f t="shared" si="331"/>
        <v>69</v>
      </c>
      <c r="M925" s="43">
        <f t="shared" si="331"/>
        <v>1003506.47</v>
      </c>
      <c r="N925" s="42"/>
      <c r="O925" s="42"/>
      <c r="P925" s="42"/>
      <c r="Q925" s="42"/>
      <c r="R925" s="44">
        <f>F925+H925+J925+L925</f>
        <v>285</v>
      </c>
      <c r="S925" s="45">
        <f>G925+I925+K925+M925</f>
        <v>4211446.83</v>
      </c>
    </row>
    <row r="926" spans="1:19" ht="15" customHeight="1" x14ac:dyDescent="0.25">
      <c r="A926" s="116"/>
      <c r="B926" s="21" t="s">
        <v>4</v>
      </c>
      <c r="C926" s="31"/>
      <c r="D926" s="46"/>
      <c r="E926" s="9" t="s">
        <v>30</v>
      </c>
      <c r="F926" s="47">
        <v>50</v>
      </c>
      <c r="G926" s="48">
        <v>728371.44</v>
      </c>
      <c r="H926" s="47">
        <v>47</v>
      </c>
      <c r="I926" s="48">
        <v>692817.32</v>
      </c>
      <c r="J926" s="47">
        <v>55</v>
      </c>
      <c r="K926" s="48">
        <v>824605.97</v>
      </c>
      <c r="L926" s="47">
        <v>48</v>
      </c>
      <c r="M926" s="48">
        <v>700120.79</v>
      </c>
      <c r="N926" s="47">
        <f>F926+H926+J926+L926</f>
        <v>200</v>
      </c>
      <c r="O926" s="48">
        <f>G926+I926+K926+M926</f>
        <v>2945915.5199999996</v>
      </c>
      <c r="P926" s="48"/>
      <c r="Q926" s="48"/>
      <c r="R926" s="48"/>
      <c r="S926" s="48"/>
    </row>
    <row r="927" spans="1:19" ht="15" customHeight="1" x14ac:dyDescent="0.25">
      <c r="A927" s="116"/>
      <c r="B927" s="21" t="s">
        <v>4</v>
      </c>
      <c r="C927" s="31"/>
      <c r="D927" s="46"/>
      <c r="E927" s="9" t="s">
        <v>2</v>
      </c>
      <c r="F927" s="47">
        <v>21</v>
      </c>
      <c r="G927" s="48">
        <v>310453.40000000002</v>
      </c>
      <c r="H927" s="47">
        <v>20</v>
      </c>
      <c r="I927" s="48">
        <v>300220.84000000003</v>
      </c>
      <c r="J927" s="47">
        <v>23</v>
      </c>
      <c r="K927" s="48">
        <v>351471.39</v>
      </c>
      <c r="L927" s="47">
        <v>21</v>
      </c>
      <c r="M927" s="48">
        <v>303385.68</v>
      </c>
      <c r="N927" s="48"/>
      <c r="O927" s="48"/>
      <c r="P927" s="47">
        <f>F927+H927+J927+L927</f>
        <v>85</v>
      </c>
      <c r="Q927" s="48">
        <f>G927+I927+K927+M927</f>
        <v>1265531.31</v>
      </c>
      <c r="R927" s="48"/>
      <c r="S927" s="48"/>
    </row>
    <row r="928" spans="1:19" ht="15" customHeight="1" x14ac:dyDescent="0.25">
      <c r="A928" s="116"/>
      <c r="B928" s="39" t="s">
        <v>8</v>
      </c>
      <c r="C928" s="40"/>
      <c r="D928" s="41"/>
      <c r="E928" s="39" t="s">
        <v>1</v>
      </c>
      <c r="F928" s="42">
        <f t="shared" ref="F928:M928" si="332">F929+F930</f>
        <v>339</v>
      </c>
      <c r="G928" s="43">
        <f t="shared" si="332"/>
        <v>851090.78999999992</v>
      </c>
      <c r="H928" s="42">
        <f t="shared" si="332"/>
        <v>340</v>
      </c>
      <c r="I928" s="43">
        <f t="shared" si="332"/>
        <v>792733.8</v>
      </c>
      <c r="J928" s="42">
        <f t="shared" si="332"/>
        <v>339</v>
      </c>
      <c r="K928" s="43">
        <f t="shared" si="332"/>
        <v>851090.79</v>
      </c>
      <c r="L928" s="42">
        <f t="shared" si="332"/>
        <v>340</v>
      </c>
      <c r="M928" s="43">
        <f t="shared" si="332"/>
        <v>792733.8</v>
      </c>
      <c r="N928" s="42"/>
      <c r="O928" s="42"/>
      <c r="P928" s="42"/>
      <c r="Q928" s="42"/>
      <c r="R928" s="44">
        <f>F928+H928+J928+L928</f>
        <v>1358</v>
      </c>
      <c r="S928" s="45">
        <f>G928+I928+K928+M928</f>
        <v>3287649.1799999997</v>
      </c>
    </row>
    <row r="929" spans="1:19" ht="15" customHeight="1" x14ac:dyDescent="0.25">
      <c r="A929" s="116"/>
      <c r="B929" s="21" t="s">
        <v>8</v>
      </c>
      <c r="C929" s="31"/>
      <c r="D929" s="46"/>
      <c r="E929" s="9" t="s">
        <v>30</v>
      </c>
      <c r="F929" s="47">
        <v>250</v>
      </c>
      <c r="G929" s="48">
        <v>626402.81999999995</v>
      </c>
      <c r="H929" s="47">
        <v>251</v>
      </c>
      <c r="I929" s="48">
        <v>585113.04</v>
      </c>
      <c r="J929" s="47">
        <v>250</v>
      </c>
      <c r="K929" s="48">
        <v>627000.4</v>
      </c>
      <c r="L929" s="47">
        <v>250</v>
      </c>
      <c r="M929" s="48">
        <v>583015.86</v>
      </c>
      <c r="N929" s="47">
        <f>F929+H929+J929+L929</f>
        <v>1001</v>
      </c>
      <c r="O929" s="48">
        <f>G929+I929+K929+M929</f>
        <v>2421532.1199999996</v>
      </c>
      <c r="P929" s="48"/>
      <c r="Q929" s="48"/>
      <c r="R929" s="48"/>
      <c r="S929" s="48"/>
    </row>
    <row r="930" spans="1:19" ht="15" customHeight="1" x14ac:dyDescent="0.25">
      <c r="A930" s="116"/>
      <c r="B930" s="21" t="s">
        <v>8</v>
      </c>
      <c r="C930" s="31"/>
      <c r="D930" s="46"/>
      <c r="E930" s="9" t="s">
        <v>2</v>
      </c>
      <c r="F930" s="47">
        <v>89</v>
      </c>
      <c r="G930" s="48">
        <v>224687.97</v>
      </c>
      <c r="H930" s="47">
        <v>89</v>
      </c>
      <c r="I930" s="48">
        <v>207620.76</v>
      </c>
      <c r="J930" s="47">
        <v>89</v>
      </c>
      <c r="K930" s="48">
        <v>224090.39</v>
      </c>
      <c r="L930" s="47">
        <v>90</v>
      </c>
      <c r="M930" s="48">
        <v>209717.94</v>
      </c>
      <c r="N930" s="48"/>
      <c r="O930" s="48"/>
      <c r="P930" s="47">
        <f>F930+H930+J930+L930</f>
        <v>357</v>
      </c>
      <c r="Q930" s="48">
        <f>G930+I930+K930+M930</f>
        <v>866117.06</v>
      </c>
      <c r="R930" s="48"/>
      <c r="S930" s="48"/>
    </row>
    <row r="931" spans="1:19" ht="15" customHeight="1" x14ac:dyDescent="0.25">
      <c r="A931" s="116"/>
      <c r="B931" s="39" t="s">
        <v>0</v>
      </c>
      <c r="C931" s="40" t="s">
        <v>117</v>
      </c>
      <c r="D931" s="41" t="s">
        <v>110</v>
      </c>
      <c r="E931" s="39" t="s">
        <v>1</v>
      </c>
      <c r="F931" s="42">
        <f t="shared" ref="F931:M931" si="333">F932+F933</f>
        <v>2</v>
      </c>
      <c r="G931" s="43">
        <f t="shared" si="333"/>
        <v>2219.1999999999998</v>
      </c>
      <c r="H931" s="42">
        <f t="shared" si="333"/>
        <v>2</v>
      </c>
      <c r="I931" s="43">
        <f t="shared" si="333"/>
        <v>2219.1999999999998</v>
      </c>
      <c r="J931" s="42">
        <f t="shared" si="333"/>
        <v>2</v>
      </c>
      <c r="K931" s="43">
        <f t="shared" si="333"/>
        <v>2219.1999999999998</v>
      </c>
      <c r="L931" s="42">
        <f t="shared" si="333"/>
        <v>2</v>
      </c>
      <c r="M931" s="43">
        <f t="shared" si="333"/>
        <v>2219.1999999999998</v>
      </c>
      <c r="N931" s="42"/>
      <c r="O931" s="42"/>
      <c r="P931" s="42"/>
      <c r="Q931" s="42"/>
      <c r="R931" s="44">
        <f>F931+H931+J931+L931</f>
        <v>8</v>
      </c>
      <c r="S931" s="45">
        <f>G931+I931+K931+M931</f>
        <v>8876.7999999999993</v>
      </c>
    </row>
    <row r="932" spans="1:19" ht="15" customHeight="1" x14ac:dyDescent="0.25">
      <c r="A932" s="116"/>
      <c r="B932" s="21" t="s">
        <v>0</v>
      </c>
      <c r="C932" s="31" t="s">
        <v>117</v>
      </c>
      <c r="D932" s="46" t="s">
        <v>110</v>
      </c>
      <c r="E932" s="9" t="s">
        <v>30</v>
      </c>
      <c r="F932" s="47">
        <v>2</v>
      </c>
      <c r="G932" s="48">
        <v>2219.1999999999998</v>
      </c>
      <c r="H932" s="47">
        <v>2</v>
      </c>
      <c r="I932" s="48">
        <v>2219.1999999999998</v>
      </c>
      <c r="J932" s="47">
        <v>1</v>
      </c>
      <c r="K932" s="48">
        <v>1109.5999999999999</v>
      </c>
      <c r="L932" s="47">
        <v>0</v>
      </c>
      <c r="M932" s="48">
        <v>0</v>
      </c>
      <c r="N932" s="47">
        <f>F932+H932+J932+L932</f>
        <v>5</v>
      </c>
      <c r="O932" s="48">
        <f>G932+I932+K932+M932</f>
        <v>5548</v>
      </c>
      <c r="P932" s="48"/>
      <c r="Q932" s="48"/>
      <c r="R932" s="48"/>
      <c r="S932" s="48"/>
    </row>
    <row r="933" spans="1:19" ht="15" customHeight="1" x14ac:dyDescent="0.25">
      <c r="A933" s="116"/>
      <c r="B933" s="21" t="s">
        <v>0</v>
      </c>
      <c r="C933" s="31" t="s">
        <v>117</v>
      </c>
      <c r="D933" s="46" t="s">
        <v>110</v>
      </c>
      <c r="E933" s="9" t="s">
        <v>2</v>
      </c>
      <c r="F933" s="47">
        <v>0</v>
      </c>
      <c r="G933" s="48">
        <v>0</v>
      </c>
      <c r="H933" s="47">
        <v>0</v>
      </c>
      <c r="I933" s="48">
        <v>0</v>
      </c>
      <c r="J933" s="47">
        <v>1</v>
      </c>
      <c r="K933" s="48">
        <v>1109.5999999999999</v>
      </c>
      <c r="L933" s="47">
        <v>2</v>
      </c>
      <c r="M933" s="48">
        <v>2219.1999999999998</v>
      </c>
      <c r="N933" s="48"/>
      <c r="O933" s="48"/>
      <c r="P933" s="47">
        <f>F933+H933+J933+L933</f>
        <v>3</v>
      </c>
      <c r="Q933" s="48">
        <f>G933+I933+K933+M933</f>
        <v>3328.7999999999997</v>
      </c>
      <c r="R933" s="48"/>
      <c r="S933" s="48"/>
    </row>
    <row r="934" spans="1:19" ht="15" customHeight="1" x14ac:dyDescent="0.25">
      <c r="A934" s="111"/>
      <c r="B934" s="51"/>
      <c r="C934" s="52"/>
      <c r="D934" s="53"/>
      <c r="E934" s="51"/>
      <c r="F934" s="54"/>
      <c r="G934" s="55"/>
      <c r="H934" s="54"/>
      <c r="I934" s="55"/>
      <c r="J934" s="54"/>
      <c r="K934" s="55"/>
      <c r="L934" s="54"/>
      <c r="M934" s="59" t="s">
        <v>87</v>
      </c>
      <c r="N934" s="57">
        <f t="shared" ref="N934:S934" si="334">SUM(N907:N933)</f>
        <v>12046</v>
      </c>
      <c r="O934" s="58">
        <f t="shared" si="334"/>
        <v>14118846.929999998</v>
      </c>
      <c r="P934" s="57">
        <f t="shared" si="334"/>
        <v>4327</v>
      </c>
      <c r="Q934" s="58">
        <f t="shared" si="334"/>
        <v>5331563.72</v>
      </c>
      <c r="R934" s="57">
        <f t="shared" si="334"/>
        <v>16373</v>
      </c>
      <c r="S934" s="58">
        <f t="shared" si="334"/>
        <v>19450410.650000002</v>
      </c>
    </row>
    <row r="935" spans="1:19" ht="15" customHeight="1" x14ac:dyDescent="0.25">
      <c r="A935" s="112" t="s">
        <v>88</v>
      </c>
      <c r="B935" s="39" t="s">
        <v>0</v>
      </c>
      <c r="C935" s="40" t="s">
        <v>118</v>
      </c>
      <c r="D935" s="41"/>
      <c r="E935" s="39" t="s">
        <v>1</v>
      </c>
      <c r="F935" s="42">
        <f t="shared" ref="F935:M935" si="335">F936+F937</f>
        <v>906</v>
      </c>
      <c r="G935" s="43">
        <f t="shared" si="335"/>
        <v>217145.02000000002</v>
      </c>
      <c r="H935" s="42">
        <f t="shared" si="335"/>
        <v>954</v>
      </c>
      <c r="I935" s="43">
        <f t="shared" si="335"/>
        <v>228111.04</v>
      </c>
      <c r="J935" s="42">
        <f t="shared" si="335"/>
        <v>934</v>
      </c>
      <c r="K935" s="43">
        <f t="shared" si="335"/>
        <v>220137.5</v>
      </c>
      <c r="L935" s="42">
        <f t="shared" si="335"/>
        <v>809</v>
      </c>
      <c r="M935" s="43">
        <f t="shared" si="335"/>
        <v>186341.66</v>
      </c>
      <c r="N935" s="42"/>
      <c r="O935" s="42"/>
      <c r="P935" s="42"/>
      <c r="Q935" s="42"/>
      <c r="R935" s="44">
        <f>F935+H935+J935+L935</f>
        <v>3603</v>
      </c>
      <c r="S935" s="45">
        <f>G935+I935+K935+M935</f>
        <v>851735.22000000009</v>
      </c>
    </row>
    <row r="936" spans="1:19" ht="15" customHeight="1" x14ac:dyDescent="0.25">
      <c r="A936" s="113"/>
      <c r="B936" s="21" t="s">
        <v>0</v>
      </c>
      <c r="C936" s="31" t="s">
        <v>118</v>
      </c>
      <c r="D936" s="46"/>
      <c r="E936" s="9" t="s">
        <v>30</v>
      </c>
      <c r="F936" s="47">
        <v>670</v>
      </c>
      <c r="G936" s="48">
        <v>160671.41</v>
      </c>
      <c r="H936" s="47">
        <v>706</v>
      </c>
      <c r="I936" s="48">
        <v>168818.64</v>
      </c>
      <c r="J936" s="47">
        <v>683</v>
      </c>
      <c r="K936" s="48">
        <v>160981.60999999999</v>
      </c>
      <c r="L936" s="47">
        <v>552</v>
      </c>
      <c r="M936" s="48">
        <v>127257.72</v>
      </c>
      <c r="N936" s="47">
        <f>F936+H936+J936+L936</f>
        <v>2611</v>
      </c>
      <c r="O936" s="48">
        <f>G936+I936+K936+M936</f>
        <v>617729.38</v>
      </c>
      <c r="P936" s="48"/>
      <c r="Q936" s="48"/>
      <c r="R936" s="48"/>
      <c r="S936" s="48"/>
    </row>
    <row r="937" spans="1:19" ht="15" customHeight="1" x14ac:dyDescent="0.25">
      <c r="A937" s="113"/>
      <c r="B937" s="21" t="s">
        <v>0</v>
      </c>
      <c r="C937" s="31" t="s">
        <v>118</v>
      </c>
      <c r="D937" s="46"/>
      <c r="E937" s="9" t="s">
        <v>2</v>
      </c>
      <c r="F937" s="47">
        <v>236</v>
      </c>
      <c r="G937" s="48">
        <v>56473.61</v>
      </c>
      <c r="H937" s="47">
        <v>248</v>
      </c>
      <c r="I937" s="48">
        <v>59292.4</v>
      </c>
      <c r="J937" s="47">
        <v>251</v>
      </c>
      <c r="K937" s="48">
        <v>59155.89</v>
      </c>
      <c r="L937" s="47">
        <v>257</v>
      </c>
      <c r="M937" s="48">
        <v>59083.94</v>
      </c>
      <c r="N937" s="48"/>
      <c r="O937" s="48"/>
      <c r="P937" s="47">
        <f>F937+H937+J937+L937</f>
        <v>992</v>
      </c>
      <c r="Q937" s="48">
        <f>G937+I937+K937+M937</f>
        <v>234005.84000000003</v>
      </c>
      <c r="R937" s="48"/>
      <c r="S937" s="48"/>
    </row>
    <row r="938" spans="1:19" ht="15" customHeight="1" x14ac:dyDescent="0.25">
      <c r="A938" s="113"/>
      <c r="B938" s="39" t="s">
        <v>0</v>
      </c>
      <c r="C938" s="40" t="s">
        <v>114</v>
      </c>
      <c r="D938" s="41"/>
      <c r="E938" s="39" t="s">
        <v>1</v>
      </c>
      <c r="F938" s="42">
        <f t="shared" ref="F938:M938" si="336">F939+F940</f>
        <v>182</v>
      </c>
      <c r="G938" s="43">
        <f t="shared" si="336"/>
        <v>380096.56999999995</v>
      </c>
      <c r="H938" s="42">
        <f t="shared" si="336"/>
        <v>184</v>
      </c>
      <c r="I938" s="43">
        <f t="shared" si="336"/>
        <v>388341.08</v>
      </c>
      <c r="J938" s="42">
        <f t="shared" si="336"/>
        <v>183</v>
      </c>
      <c r="K938" s="43">
        <f t="shared" si="336"/>
        <v>382041.43999999994</v>
      </c>
      <c r="L938" s="42">
        <f t="shared" si="336"/>
        <v>184</v>
      </c>
      <c r="M938" s="43">
        <f t="shared" si="336"/>
        <v>388341.08</v>
      </c>
      <c r="N938" s="42"/>
      <c r="O938" s="42"/>
      <c r="P938" s="42"/>
      <c r="Q938" s="42"/>
      <c r="R938" s="44">
        <f>F938+H938+J938+L938</f>
        <v>733</v>
      </c>
      <c r="S938" s="45">
        <f>G938+I938+K938+M938</f>
        <v>1538820.17</v>
      </c>
    </row>
    <row r="939" spans="1:19" ht="15" customHeight="1" x14ac:dyDescent="0.25">
      <c r="A939" s="113"/>
      <c r="B939" s="21" t="s">
        <v>0</v>
      </c>
      <c r="C939" s="31" t="s">
        <v>114</v>
      </c>
      <c r="D939" s="46"/>
      <c r="E939" s="9" t="s">
        <v>30</v>
      </c>
      <c r="F939" s="47">
        <v>135</v>
      </c>
      <c r="G939" s="48">
        <v>281260.15999999997</v>
      </c>
      <c r="H939" s="47">
        <v>136</v>
      </c>
      <c r="I939" s="48">
        <v>286375.87</v>
      </c>
      <c r="J939" s="47">
        <v>135</v>
      </c>
      <c r="K939" s="48">
        <v>282122.90999999997</v>
      </c>
      <c r="L939" s="47">
        <v>136</v>
      </c>
      <c r="M939" s="48">
        <v>287734.59000000003</v>
      </c>
      <c r="N939" s="47">
        <f>F939+H939+J939+L939</f>
        <v>542</v>
      </c>
      <c r="O939" s="48">
        <f>G939+I939+K939+M939</f>
        <v>1137493.53</v>
      </c>
      <c r="P939" s="48"/>
      <c r="Q939" s="48"/>
      <c r="R939" s="48"/>
      <c r="S939" s="48"/>
    </row>
    <row r="940" spans="1:19" ht="15" customHeight="1" x14ac:dyDescent="0.25">
      <c r="A940" s="113"/>
      <c r="B940" s="21" t="s">
        <v>0</v>
      </c>
      <c r="C940" s="31" t="s">
        <v>114</v>
      </c>
      <c r="D940" s="46"/>
      <c r="E940" s="9" t="s">
        <v>2</v>
      </c>
      <c r="F940" s="47">
        <v>47</v>
      </c>
      <c r="G940" s="48">
        <v>98836.41</v>
      </c>
      <c r="H940" s="47">
        <v>48</v>
      </c>
      <c r="I940" s="48">
        <v>101965.21</v>
      </c>
      <c r="J940" s="47">
        <v>48</v>
      </c>
      <c r="K940" s="48">
        <v>99918.53</v>
      </c>
      <c r="L940" s="47">
        <v>48</v>
      </c>
      <c r="M940" s="48">
        <v>100606.49</v>
      </c>
      <c r="N940" s="48"/>
      <c r="O940" s="48"/>
      <c r="P940" s="47">
        <f>F940+H940+J940+L940</f>
        <v>191</v>
      </c>
      <c r="Q940" s="48">
        <f>G940+I940+K940+M940</f>
        <v>401326.64</v>
      </c>
      <c r="R940" s="48"/>
      <c r="S940" s="48"/>
    </row>
    <row r="941" spans="1:19" ht="15" customHeight="1" x14ac:dyDescent="0.25">
      <c r="A941" s="113"/>
      <c r="B941" s="39" t="s">
        <v>0</v>
      </c>
      <c r="C941" s="40" t="s">
        <v>111</v>
      </c>
      <c r="D941" s="41"/>
      <c r="E941" s="39" t="s">
        <v>1</v>
      </c>
      <c r="F941" s="42">
        <f t="shared" ref="F941:M941" si="337">F942+F943</f>
        <v>314</v>
      </c>
      <c r="G941" s="43">
        <f t="shared" si="337"/>
        <v>425188.61</v>
      </c>
      <c r="H941" s="42">
        <f t="shared" si="337"/>
        <v>320</v>
      </c>
      <c r="I941" s="43">
        <f t="shared" si="337"/>
        <v>426349.51</v>
      </c>
      <c r="J941" s="42">
        <f t="shared" si="337"/>
        <v>319</v>
      </c>
      <c r="K941" s="43">
        <f t="shared" si="337"/>
        <v>425188.61</v>
      </c>
      <c r="L941" s="42">
        <f t="shared" si="337"/>
        <v>319</v>
      </c>
      <c r="M941" s="43">
        <f t="shared" si="337"/>
        <v>425655.49</v>
      </c>
      <c r="N941" s="42"/>
      <c r="O941" s="42"/>
      <c r="P941" s="42"/>
      <c r="Q941" s="42"/>
      <c r="R941" s="44">
        <f>F941+H941+J941+L941</f>
        <v>1272</v>
      </c>
      <c r="S941" s="45">
        <f>G941+I941+K941+M941</f>
        <v>1702382.22</v>
      </c>
    </row>
    <row r="942" spans="1:19" ht="15" customHeight="1" x14ac:dyDescent="0.25">
      <c r="A942" s="113"/>
      <c r="B942" s="21" t="s">
        <v>0</v>
      </c>
      <c r="C942" s="31" t="s">
        <v>111</v>
      </c>
      <c r="D942" s="46"/>
      <c r="E942" s="9" t="s">
        <v>30</v>
      </c>
      <c r="F942" s="47">
        <v>232</v>
      </c>
      <c r="G942" s="48">
        <v>314626.94</v>
      </c>
      <c r="H942" s="47">
        <v>236</v>
      </c>
      <c r="I942" s="48">
        <v>314404.57</v>
      </c>
      <c r="J942" s="47">
        <v>236</v>
      </c>
      <c r="K942" s="48">
        <v>313985.43</v>
      </c>
      <c r="L942" s="47">
        <v>236</v>
      </c>
      <c r="M942" s="48">
        <v>315382.05</v>
      </c>
      <c r="N942" s="47">
        <f>F942+H942+J942+L942</f>
        <v>940</v>
      </c>
      <c r="O942" s="48">
        <f>G942+I942+K942+M942</f>
        <v>1258398.99</v>
      </c>
      <c r="P942" s="48"/>
      <c r="Q942" s="48"/>
      <c r="R942" s="48"/>
      <c r="S942" s="48"/>
    </row>
    <row r="943" spans="1:19" ht="15" customHeight="1" x14ac:dyDescent="0.25">
      <c r="A943" s="113"/>
      <c r="B943" s="21" t="s">
        <v>0</v>
      </c>
      <c r="C943" s="31" t="s">
        <v>111</v>
      </c>
      <c r="D943" s="46"/>
      <c r="E943" s="9" t="s">
        <v>2</v>
      </c>
      <c r="F943" s="47">
        <v>82</v>
      </c>
      <c r="G943" s="48">
        <v>110561.67</v>
      </c>
      <c r="H943" s="47">
        <v>84</v>
      </c>
      <c r="I943" s="48">
        <v>111944.94</v>
      </c>
      <c r="J943" s="47">
        <v>83</v>
      </c>
      <c r="K943" s="48">
        <v>111203.18</v>
      </c>
      <c r="L943" s="47">
        <v>83</v>
      </c>
      <c r="M943" s="48">
        <v>110273.44</v>
      </c>
      <c r="N943" s="48"/>
      <c r="O943" s="48"/>
      <c r="P943" s="47">
        <f>F943+H943+J943+L943</f>
        <v>332</v>
      </c>
      <c r="Q943" s="48">
        <f>G943+I943+K943+M943</f>
        <v>443983.23</v>
      </c>
      <c r="R943" s="48"/>
      <c r="S943" s="48"/>
    </row>
    <row r="944" spans="1:19" ht="15" customHeight="1" x14ac:dyDescent="0.25">
      <c r="A944" s="113"/>
      <c r="B944" s="39" t="s">
        <v>0</v>
      </c>
      <c r="C944" s="40" t="s">
        <v>117</v>
      </c>
      <c r="D944" s="41"/>
      <c r="E944" s="39" t="s">
        <v>1</v>
      </c>
      <c r="F944" s="42">
        <f t="shared" ref="F944:M944" si="338">F945+F946</f>
        <v>1130</v>
      </c>
      <c r="G944" s="43">
        <f t="shared" si="338"/>
        <v>886622.12999999989</v>
      </c>
      <c r="H944" s="42">
        <f t="shared" si="338"/>
        <v>1128</v>
      </c>
      <c r="I944" s="43">
        <f t="shared" si="338"/>
        <v>880497.98</v>
      </c>
      <c r="J944" s="42">
        <f t="shared" si="338"/>
        <v>1146</v>
      </c>
      <c r="K944" s="43">
        <f t="shared" si="338"/>
        <v>898444.37999999989</v>
      </c>
      <c r="L944" s="42">
        <f t="shared" si="338"/>
        <v>1112</v>
      </c>
      <c r="M944" s="43">
        <f t="shared" si="338"/>
        <v>868315.91</v>
      </c>
      <c r="N944" s="42"/>
      <c r="O944" s="42"/>
      <c r="P944" s="42"/>
      <c r="Q944" s="42"/>
      <c r="R944" s="44">
        <f>F944+H944+J944+L944</f>
        <v>4516</v>
      </c>
      <c r="S944" s="45">
        <f>G944+I944+K944+M944</f>
        <v>3533880.4</v>
      </c>
    </row>
    <row r="945" spans="1:19" ht="15" customHeight="1" x14ac:dyDescent="0.25">
      <c r="A945" s="113"/>
      <c r="B945" s="21" t="s">
        <v>0</v>
      </c>
      <c r="C945" s="31" t="s">
        <v>117</v>
      </c>
      <c r="D945" s="46"/>
      <c r="E945" s="9" t="s">
        <v>30</v>
      </c>
      <c r="F945" s="47">
        <v>833</v>
      </c>
      <c r="G945" s="48">
        <v>653553.43999999994</v>
      </c>
      <c r="H945" s="47">
        <v>831</v>
      </c>
      <c r="I945" s="48">
        <v>649039.16</v>
      </c>
      <c r="J945" s="47">
        <v>845</v>
      </c>
      <c r="K945" s="48">
        <v>662267.93999999994</v>
      </c>
      <c r="L945" s="47">
        <v>819</v>
      </c>
      <c r="M945" s="48">
        <v>639853.04</v>
      </c>
      <c r="N945" s="47">
        <f>F945+H945+J945+L945</f>
        <v>3328</v>
      </c>
      <c r="O945" s="48">
        <f>G945+I945+K945+M945</f>
        <v>2604713.58</v>
      </c>
      <c r="P945" s="48"/>
      <c r="Q945" s="48"/>
      <c r="R945" s="48"/>
      <c r="S945" s="48"/>
    </row>
    <row r="946" spans="1:19" ht="15" customHeight="1" x14ac:dyDescent="0.25">
      <c r="A946" s="113"/>
      <c r="B946" s="21" t="s">
        <v>0</v>
      </c>
      <c r="C946" s="31" t="s">
        <v>117</v>
      </c>
      <c r="D946" s="46"/>
      <c r="E946" s="9" t="s">
        <v>2</v>
      </c>
      <c r="F946" s="47">
        <v>297</v>
      </c>
      <c r="G946" s="48">
        <v>233068.69</v>
      </c>
      <c r="H946" s="47">
        <v>297</v>
      </c>
      <c r="I946" s="48">
        <v>231458.82</v>
      </c>
      <c r="J946" s="47">
        <v>301</v>
      </c>
      <c r="K946" s="48">
        <v>236176.44</v>
      </c>
      <c r="L946" s="47">
        <v>293</v>
      </c>
      <c r="M946" s="48">
        <v>228462.87</v>
      </c>
      <c r="N946" s="48"/>
      <c r="O946" s="48"/>
      <c r="P946" s="47">
        <f>F946+H946+J946+L946</f>
        <v>1188</v>
      </c>
      <c r="Q946" s="48">
        <f>G946+I946+K946+M946</f>
        <v>929166.82</v>
      </c>
      <c r="R946" s="48"/>
      <c r="S946" s="48"/>
    </row>
    <row r="947" spans="1:19" ht="15" customHeight="1" x14ac:dyDescent="0.25">
      <c r="A947" s="113"/>
      <c r="B947" s="39" t="s">
        <v>0</v>
      </c>
      <c r="C947" s="40" t="s">
        <v>116</v>
      </c>
      <c r="D947" s="60"/>
      <c r="E947" s="39" t="s">
        <v>1</v>
      </c>
      <c r="F947" s="42">
        <f t="shared" ref="F947:M947" si="339">F948+F949</f>
        <v>512</v>
      </c>
      <c r="G947" s="43">
        <f t="shared" si="339"/>
        <v>360515.08</v>
      </c>
      <c r="H947" s="42">
        <f t="shared" si="339"/>
        <v>547</v>
      </c>
      <c r="I947" s="43">
        <f t="shared" si="339"/>
        <v>383527.72</v>
      </c>
      <c r="J947" s="42">
        <f t="shared" si="339"/>
        <v>554</v>
      </c>
      <c r="K947" s="43">
        <f t="shared" si="339"/>
        <v>388097.45999999996</v>
      </c>
      <c r="L947" s="42">
        <f t="shared" si="339"/>
        <v>512</v>
      </c>
      <c r="M947" s="43">
        <f t="shared" si="339"/>
        <v>360515.08</v>
      </c>
      <c r="N947" s="42"/>
      <c r="O947" s="42"/>
      <c r="P947" s="42"/>
      <c r="Q947" s="42"/>
      <c r="R947" s="44">
        <f>F947+H947+J947+L947</f>
        <v>2125</v>
      </c>
      <c r="S947" s="45">
        <f>G947+I947+K947+M947</f>
        <v>1492655.34</v>
      </c>
    </row>
    <row r="948" spans="1:19" ht="15" customHeight="1" x14ac:dyDescent="0.25">
      <c r="A948" s="113"/>
      <c r="B948" s="21" t="s">
        <v>0</v>
      </c>
      <c r="C948" s="31" t="s">
        <v>116</v>
      </c>
      <c r="D948" s="46"/>
      <c r="E948" s="9" t="s">
        <v>30</v>
      </c>
      <c r="F948" s="47">
        <v>378</v>
      </c>
      <c r="G948" s="48">
        <v>266080.32</v>
      </c>
      <c r="H948" s="47">
        <v>403</v>
      </c>
      <c r="I948" s="48">
        <v>282899.15999999997</v>
      </c>
      <c r="J948" s="47">
        <v>409</v>
      </c>
      <c r="K948" s="48">
        <v>286437.65999999997</v>
      </c>
      <c r="L948" s="47">
        <v>378</v>
      </c>
      <c r="M948" s="48">
        <v>266080.32</v>
      </c>
      <c r="N948" s="47">
        <f>F948+H948+J948+L948</f>
        <v>1568</v>
      </c>
      <c r="O948" s="48">
        <f>G948+I948+K948+M948</f>
        <v>1101497.46</v>
      </c>
      <c r="P948" s="48"/>
      <c r="Q948" s="48"/>
      <c r="R948" s="48"/>
      <c r="S948" s="48"/>
    </row>
    <row r="949" spans="1:19" ht="15" customHeight="1" x14ac:dyDescent="0.25">
      <c r="A949" s="113"/>
      <c r="B949" s="21" t="s">
        <v>0</v>
      </c>
      <c r="C949" s="31" t="s">
        <v>116</v>
      </c>
      <c r="D949" s="46"/>
      <c r="E949" s="9" t="s">
        <v>2</v>
      </c>
      <c r="F949" s="47">
        <v>134</v>
      </c>
      <c r="G949" s="48">
        <v>94434.76</v>
      </c>
      <c r="H949" s="47">
        <v>144</v>
      </c>
      <c r="I949" s="48">
        <v>100628.56</v>
      </c>
      <c r="J949" s="47">
        <v>145</v>
      </c>
      <c r="K949" s="48">
        <v>101659.8</v>
      </c>
      <c r="L949" s="47">
        <v>134</v>
      </c>
      <c r="M949" s="48">
        <v>94434.76</v>
      </c>
      <c r="N949" s="48"/>
      <c r="O949" s="48"/>
      <c r="P949" s="47">
        <f>F949+H949+J949+L949</f>
        <v>557</v>
      </c>
      <c r="Q949" s="48">
        <f>G949+I949+K949+M949</f>
        <v>391157.88</v>
      </c>
      <c r="R949" s="48"/>
      <c r="S949" s="48"/>
    </row>
    <row r="950" spans="1:19" ht="15" customHeight="1" x14ac:dyDescent="0.25">
      <c r="A950" s="113"/>
      <c r="B950" s="39" t="s">
        <v>3</v>
      </c>
      <c r="C950" s="40"/>
      <c r="D950" s="41"/>
      <c r="E950" s="39" t="s">
        <v>1</v>
      </c>
      <c r="F950" s="42">
        <f t="shared" ref="F950:M950" si="340">F951+F952</f>
        <v>39</v>
      </c>
      <c r="G950" s="43">
        <f t="shared" si="340"/>
        <v>295608.45999999996</v>
      </c>
      <c r="H950" s="42">
        <f t="shared" si="340"/>
        <v>40</v>
      </c>
      <c r="I950" s="43">
        <f t="shared" si="340"/>
        <v>300824.57999999996</v>
      </c>
      <c r="J950" s="42">
        <f t="shared" si="340"/>
        <v>44</v>
      </c>
      <c r="K950" s="43">
        <f t="shared" si="340"/>
        <v>330582.09999999998</v>
      </c>
      <c r="L950" s="42">
        <f t="shared" si="340"/>
        <v>36</v>
      </c>
      <c r="M950" s="43">
        <f t="shared" si="340"/>
        <v>269442.37</v>
      </c>
      <c r="N950" s="42"/>
      <c r="O950" s="42"/>
      <c r="P950" s="42"/>
      <c r="Q950" s="42"/>
      <c r="R950" s="44">
        <f>F950+H950+J950+L950</f>
        <v>159</v>
      </c>
      <c r="S950" s="45">
        <f>G950+I950+K950+M950</f>
        <v>1196457.5099999998</v>
      </c>
    </row>
    <row r="951" spans="1:19" ht="15" customHeight="1" x14ac:dyDescent="0.25">
      <c r="A951" s="113"/>
      <c r="B951" s="21" t="s">
        <v>3</v>
      </c>
      <c r="C951" s="49"/>
      <c r="D951" s="46"/>
      <c r="E951" s="9" t="s">
        <v>30</v>
      </c>
      <c r="F951" s="47">
        <v>24</v>
      </c>
      <c r="G951" s="48">
        <v>183934.15</v>
      </c>
      <c r="H951" s="47">
        <v>24</v>
      </c>
      <c r="I951" s="48">
        <v>183110.61</v>
      </c>
      <c r="J951" s="47">
        <v>27</v>
      </c>
      <c r="K951" s="48">
        <v>205695.53</v>
      </c>
      <c r="L951" s="47">
        <v>22</v>
      </c>
      <c r="M951" s="48">
        <v>164008.4</v>
      </c>
      <c r="N951" s="47">
        <f>F951+H951+J951+L951</f>
        <v>97</v>
      </c>
      <c r="O951" s="48">
        <f>G951+I951+K951+M951</f>
        <v>736748.69000000006</v>
      </c>
      <c r="P951" s="48"/>
      <c r="Q951" s="48"/>
      <c r="R951" s="48"/>
      <c r="S951" s="48"/>
    </row>
    <row r="952" spans="1:19" ht="15" customHeight="1" x14ac:dyDescent="0.25">
      <c r="A952" s="113"/>
      <c r="B952" s="21" t="s">
        <v>3</v>
      </c>
      <c r="C952" s="49"/>
      <c r="D952" s="46"/>
      <c r="E952" s="9" t="s">
        <v>2</v>
      </c>
      <c r="F952" s="47">
        <v>15</v>
      </c>
      <c r="G952" s="48">
        <v>111674.31</v>
      </c>
      <c r="H952" s="47">
        <v>16</v>
      </c>
      <c r="I952" s="48">
        <v>117713.97</v>
      </c>
      <c r="J952" s="47">
        <v>17</v>
      </c>
      <c r="K952" s="48">
        <v>124886.57</v>
      </c>
      <c r="L952" s="47">
        <v>14</v>
      </c>
      <c r="M952" s="48">
        <v>105433.97</v>
      </c>
      <c r="N952" s="48"/>
      <c r="O952" s="48"/>
      <c r="P952" s="47">
        <f>F952+H952+J952+L952</f>
        <v>62</v>
      </c>
      <c r="Q952" s="48">
        <f>G952+I952+K952+M952</f>
        <v>459708.81999999995</v>
      </c>
      <c r="R952" s="48"/>
      <c r="S952" s="48"/>
    </row>
    <row r="953" spans="1:19" ht="15" customHeight="1" x14ac:dyDescent="0.25">
      <c r="A953" s="113"/>
      <c r="B953" s="39" t="s">
        <v>4</v>
      </c>
      <c r="C953" s="40"/>
      <c r="D953" s="41"/>
      <c r="E953" s="39" t="s">
        <v>1</v>
      </c>
      <c r="F953" s="42">
        <f t="shared" ref="F953:M953" si="341">F954+F955</f>
        <v>63</v>
      </c>
      <c r="G953" s="43">
        <f t="shared" si="341"/>
        <v>949901.11</v>
      </c>
      <c r="H953" s="42">
        <f t="shared" si="341"/>
        <v>54</v>
      </c>
      <c r="I953" s="43">
        <f t="shared" si="341"/>
        <v>792313.45</v>
      </c>
      <c r="J953" s="42">
        <f t="shared" si="341"/>
        <v>59</v>
      </c>
      <c r="K953" s="43">
        <f t="shared" si="341"/>
        <v>878113.79</v>
      </c>
      <c r="L953" s="42">
        <f t="shared" si="341"/>
        <v>57</v>
      </c>
      <c r="M953" s="43">
        <f t="shared" si="341"/>
        <v>857309.52</v>
      </c>
      <c r="N953" s="42"/>
      <c r="O953" s="42"/>
      <c r="P953" s="42"/>
      <c r="Q953" s="42"/>
      <c r="R953" s="44">
        <f>F953+H953+J953+L953</f>
        <v>233</v>
      </c>
      <c r="S953" s="45">
        <f>G953+I953+K953+M953</f>
        <v>3477637.87</v>
      </c>
    </row>
    <row r="954" spans="1:19" ht="15" customHeight="1" x14ac:dyDescent="0.25">
      <c r="A954" s="113"/>
      <c r="B954" s="21" t="s">
        <v>4</v>
      </c>
      <c r="C954" s="31"/>
      <c r="D954" s="46"/>
      <c r="E954" s="9" t="s">
        <v>30</v>
      </c>
      <c r="F954" s="47">
        <v>47</v>
      </c>
      <c r="G954" s="48">
        <v>712425.83</v>
      </c>
      <c r="H954" s="47">
        <v>40</v>
      </c>
      <c r="I954" s="48">
        <v>586311.94999999995</v>
      </c>
      <c r="J954" s="47">
        <v>44</v>
      </c>
      <c r="K954" s="48">
        <v>658585.34</v>
      </c>
      <c r="L954" s="47">
        <v>43</v>
      </c>
      <c r="M954" s="48">
        <v>642982.14</v>
      </c>
      <c r="N954" s="47">
        <f>F954+H954+J954+L954</f>
        <v>174</v>
      </c>
      <c r="O954" s="48">
        <f>G954+I954+K954+M954</f>
        <v>2600305.2599999998</v>
      </c>
      <c r="P954" s="48"/>
      <c r="Q954" s="48"/>
      <c r="R954" s="48"/>
      <c r="S954" s="48"/>
    </row>
    <row r="955" spans="1:19" ht="15" customHeight="1" x14ac:dyDescent="0.25">
      <c r="A955" s="113"/>
      <c r="B955" s="21" t="s">
        <v>4</v>
      </c>
      <c r="C955" s="31"/>
      <c r="D955" s="46"/>
      <c r="E955" s="9" t="s">
        <v>2</v>
      </c>
      <c r="F955" s="47">
        <v>16</v>
      </c>
      <c r="G955" s="48">
        <v>237475.28</v>
      </c>
      <c r="H955" s="47">
        <v>14</v>
      </c>
      <c r="I955" s="48">
        <v>206001.5</v>
      </c>
      <c r="J955" s="47">
        <v>15</v>
      </c>
      <c r="K955" s="48">
        <v>219528.45</v>
      </c>
      <c r="L955" s="47">
        <v>14</v>
      </c>
      <c r="M955" s="48">
        <v>214327.38</v>
      </c>
      <c r="N955" s="48"/>
      <c r="O955" s="48"/>
      <c r="P955" s="47">
        <f>F955+H955+J955+L955</f>
        <v>59</v>
      </c>
      <c r="Q955" s="48">
        <f>G955+I955+K955+M955</f>
        <v>877332.61</v>
      </c>
      <c r="R955" s="48"/>
      <c r="S955" s="48"/>
    </row>
    <row r="956" spans="1:19" ht="15" customHeight="1" x14ac:dyDescent="0.25">
      <c r="A956" s="113"/>
      <c r="B956" s="39" t="s">
        <v>8</v>
      </c>
      <c r="C956" s="40"/>
      <c r="D956" s="41"/>
      <c r="E956" s="39" t="s">
        <v>1</v>
      </c>
      <c r="F956" s="42">
        <f t="shared" ref="F956:M956" si="342">F957+F958</f>
        <v>283</v>
      </c>
      <c r="G956" s="43">
        <f t="shared" si="342"/>
        <v>659834.31000000006</v>
      </c>
      <c r="H956" s="42">
        <f t="shared" si="342"/>
        <v>284</v>
      </c>
      <c r="I956" s="43">
        <f t="shared" si="342"/>
        <v>722854.44</v>
      </c>
      <c r="J956" s="42">
        <f t="shared" si="342"/>
        <v>284</v>
      </c>
      <c r="K956" s="43">
        <f t="shared" si="342"/>
        <v>662165.88</v>
      </c>
      <c r="L956" s="42">
        <f t="shared" si="342"/>
        <v>283</v>
      </c>
      <c r="M956" s="43">
        <f t="shared" si="342"/>
        <v>720522.86999999988</v>
      </c>
      <c r="N956" s="42"/>
      <c r="O956" s="42"/>
      <c r="P956" s="42"/>
      <c r="Q956" s="42"/>
      <c r="R956" s="44">
        <f>F956+H956+J956+L956</f>
        <v>1134</v>
      </c>
      <c r="S956" s="45">
        <f>G956+I956+K956+M956</f>
        <v>2765377.5</v>
      </c>
    </row>
    <row r="957" spans="1:19" ht="15" customHeight="1" x14ac:dyDescent="0.25">
      <c r="A957" s="113"/>
      <c r="B957" s="21" t="s">
        <v>8</v>
      </c>
      <c r="C957" s="31"/>
      <c r="D957" s="46"/>
      <c r="E957" s="9" t="s">
        <v>30</v>
      </c>
      <c r="F957" s="47">
        <v>210</v>
      </c>
      <c r="G957" s="48">
        <v>489187.51</v>
      </c>
      <c r="H957" s="47">
        <v>211</v>
      </c>
      <c r="I957" s="48">
        <v>535909.32999999996</v>
      </c>
      <c r="J957" s="47">
        <v>210</v>
      </c>
      <c r="K957" s="48">
        <v>490323.52</v>
      </c>
      <c r="L957" s="47">
        <v>209</v>
      </c>
      <c r="M957" s="48">
        <v>531696.18999999994</v>
      </c>
      <c r="N957" s="47">
        <f>F957+H957+J957+L957</f>
        <v>840</v>
      </c>
      <c r="O957" s="48">
        <f>G957+I957+K957+M957</f>
        <v>2047116.5499999998</v>
      </c>
      <c r="P957" s="48"/>
      <c r="Q957" s="48"/>
      <c r="R957" s="48"/>
      <c r="S957" s="48"/>
    </row>
    <row r="958" spans="1:19" ht="15" customHeight="1" x14ac:dyDescent="0.25">
      <c r="A958" s="113"/>
      <c r="B958" s="21" t="s">
        <v>8</v>
      </c>
      <c r="C958" s="31"/>
      <c r="D958" s="46"/>
      <c r="E958" s="9" t="s">
        <v>2</v>
      </c>
      <c r="F958" s="47">
        <v>73</v>
      </c>
      <c r="G958" s="48">
        <v>170646.8</v>
      </c>
      <c r="H958" s="47">
        <v>73</v>
      </c>
      <c r="I958" s="48">
        <v>186945.11</v>
      </c>
      <c r="J958" s="47">
        <v>74</v>
      </c>
      <c r="K958" s="48">
        <v>171842.36</v>
      </c>
      <c r="L958" s="47">
        <v>74</v>
      </c>
      <c r="M958" s="48">
        <v>188826.68</v>
      </c>
      <c r="N958" s="48"/>
      <c r="O958" s="48"/>
      <c r="P958" s="47">
        <f>F958+H958+J958+L958</f>
        <v>294</v>
      </c>
      <c r="Q958" s="48">
        <f>G958+I958+K958+M958</f>
        <v>718260.95</v>
      </c>
      <c r="R958" s="48"/>
      <c r="S958" s="48"/>
    </row>
    <row r="959" spans="1:19" ht="15" customHeight="1" x14ac:dyDescent="0.25">
      <c r="A959" s="113"/>
      <c r="B959" s="39" t="s">
        <v>0</v>
      </c>
      <c r="C959" s="40" t="s">
        <v>117</v>
      </c>
      <c r="D959" s="41" t="s">
        <v>110</v>
      </c>
      <c r="E959" s="39" t="s">
        <v>1</v>
      </c>
      <c r="F959" s="42">
        <f t="shared" ref="F959:M959" si="343">F960+F961</f>
        <v>39</v>
      </c>
      <c r="G959" s="43">
        <f t="shared" si="343"/>
        <v>43274.400000000001</v>
      </c>
      <c r="H959" s="42">
        <f t="shared" si="343"/>
        <v>39</v>
      </c>
      <c r="I959" s="43">
        <f t="shared" si="343"/>
        <v>43274.400000000001</v>
      </c>
      <c r="J959" s="42">
        <f t="shared" si="343"/>
        <v>39</v>
      </c>
      <c r="K959" s="43">
        <f t="shared" si="343"/>
        <v>43274.400000000001</v>
      </c>
      <c r="L959" s="42">
        <f t="shared" si="343"/>
        <v>39</v>
      </c>
      <c r="M959" s="43">
        <f t="shared" si="343"/>
        <v>43274.400000000001</v>
      </c>
      <c r="N959" s="42"/>
      <c r="O959" s="42"/>
      <c r="P959" s="42"/>
      <c r="Q959" s="42"/>
      <c r="R959" s="44">
        <f>F959+H959+J959+L959</f>
        <v>156</v>
      </c>
      <c r="S959" s="45">
        <f>G959+I959+K959+M959</f>
        <v>173097.60000000001</v>
      </c>
    </row>
    <row r="960" spans="1:19" ht="15" customHeight="1" x14ac:dyDescent="0.25">
      <c r="A960" s="113"/>
      <c r="B960" s="21" t="s">
        <v>0</v>
      </c>
      <c r="C960" s="31" t="s">
        <v>117</v>
      </c>
      <c r="D960" s="46" t="s">
        <v>110</v>
      </c>
      <c r="E960" s="9" t="s">
        <v>30</v>
      </c>
      <c r="F960" s="47">
        <v>24</v>
      </c>
      <c r="G960" s="48">
        <v>26630.400000000001</v>
      </c>
      <c r="H960" s="47">
        <v>24</v>
      </c>
      <c r="I960" s="48">
        <v>26630.400000000001</v>
      </c>
      <c r="J960" s="47">
        <v>24</v>
      </c>
      <c r="K960" s="48">
        <v>27046.5</v>
      </c>
      <c r="L960" s="47">
        <v>24</v>
      </c>
      <c r="M960" s="48">
        <v>26630.400000000001</v>
      </c>
      <c r="N960" s="47">
        <f>F960+H960+J960+L960</f>
        <v>96</v>
      </c>
      <c r="O960" s="48">
        <f>G960+I960+K960+M960</f>
        <v>106937.70000000001</v>
      </c>
      <c r="P960" s="48"/>
      <c r="Q960" s="48"/>
      <c r="R960" s="48"/>
      <c r="S960" s="48"/>
    </row>
    <row r="961" spans="1:19" ht="15" customHeight="1" x14ac:dyDescent="0.25">
      <c r="A961" s="113"/>
      <c r="B961" s="21" t="s">
        <v>0</v>
      </c>
      <c r="C961" s="31" t="s">
        <v>117</v>
      </c>
      <c r="D961" s="46" t="s">
        <v>110</v>
      </c>
      <c r="E961" s="9" t="s">
        <v>2</v>
      </c>
      <c r="F961" s="47">
        <v>15</v>
      </c>
      <c r="G961" s="48">
        <v>16644</v>
      </c>
      <c r="H961" s="47">
        <v>15</v>
      </c>
      <c r="I961" s="48">
        <v>16644</v>
      </c>
      <c r="J961" s="47">
        <v>15</v>
      </c>
      <c r="K961" s="48">
        <v>16227.9</v>
      </c>
      <c r="L961" s="47">
        <v>15</v>
      </c>
      <c r="M961" s="48">
        <v>16644</v>
      </c>
      <c r="N961" s="48"/>
      <c r="O961" s="48"/>
      <c r="P961" s="47">
        <f>F961+H961+J961+L961</f>
        <v>60</v>
      </c>
      <c r="Q961" s="48">
        <f>G961+I961+K961+M961</f>
        <v>66159.899999999994</v>
      </c>
      <c r="R961" s="48"/>
      <c r="S961" s="48"/>
    </row>
    <row r="962" spans="1:19" ht="15" customHeight="1" x14ac:dyDescent="0.25">
      <c r="A962" s="114"/>
      <c r="B962" s="51"/>
      <c r="C962" s="52"/>
      <c r="D962" s="53"/>
      <c r="E962" s="51"/>
      <c r="F962" s="54"/>
      <c r="G962" s="55"/>
      <c r="H962" s="54"/>
      <c r="I962" s="55"/>
      <c r="J962" s="54"/>
      <c r="K962" s="55"/>
      <c r="L962" s="54"/>
      <c r="M962" s="59" t="s">
        <v>88</v>
      </c>
      <c r="N962" s="57">
        <f t="shared" ref="N962:S962" si="344">SUM(N935:N961)</f>
        <v>10196</v>
      </c>
      <c r="O962" s="58">
        <f t="shared" si="344"/>
        <v>12210941.140000001</v>
      </c>
      <c r="P962" s="57">
        <f t="shared" si="344"/>
        <v>3735</v>
      </c>
      <c r="Q962" s="58">
        <f t="shared" si="344"/>
        <v>4521102.6899999995</v>
      </c>
      <c r="R962" s="57">
        <f t="shared" si="344"/>
        <v>13931</v>
      </c>
      <c r="S962" s="58">
        <f t="shared" si="344"/>
        <v>16732043.83</v>
      </c>
    </row>
    <row r="963" spans="1:19" ht="15" customHeight="1" x14ac:dyDescent="0.25">
      <c r="A963" s="115" t="s">
        <v>89</v>
      </c>
      <c r="B963" s="39" t="s">
        <v>0</v>
      </c>
      <c r="C963" s="40" t="s">
        <v>118</v>
      </c>
      <c r="D963" s="41"/>
      <c r="E963" s="39" t="s">
        <v>1</v>
      </c>
      <c r="F963" s="42">
        <f t="shared" ref="F963:M963" si="345">F964+F965</f>
        <v>367</v>
      </c>
      <c r="G963" s="43">
        <f t="shared" si="345"/>
        <v>76776.14</v>
      </c>
      <c r="H963" s="42">
        <f t="shared" si="345"/>
        <v>368</v>
      </c>
      <c r="I963" s="43">
        <f t="shared" si="345"/>
        <v>76962.16</v>
      </c>
      <c r="J963" s="42">
        <f t="shared" si="345"/>
        <v>367</v>
      </c>
      <c r="K963" s="43">
        <f t="shared" si="345"/>
        <v>76776.14</v>
      </c>
      <c r="L963" s="42">
        <f t="shared" si="345"/>
        <v>367</v>
      </c>
      <c r="M963" s="43">
        <f t="shared" si="345"/>
        <v>76776.14</v>
      </c>
      <c r="N963" s="42"/>
      <c r="O963" s="42"/>
      <c r="P963" s="42"/>
      <c r="Q963" s="42"/>
      <c r="R963" s="44">
        <f>F963+H963+J963+L963</f>
        <v>1469</v>
      </c>
      <c r="S963" s="45">
        <f>G963+I963+K963+M963</f>
        <v>307290.58</v>
      </c>
    </row>
    <row r="964" spans="1:19" ht="15" customHeight="1" x14ac:dyDescent="0.25">
      <c r="A964" s="116"/>
      <c r="B964" s="21" t="s">
        <v>0</v>
      </c>
      <c r="C964" s="31" t="s">
        <v>118</v>
      </c>
      <c r="D964" s="46"/>
      <c r="E964" s="9" t="s">
        <v>30</v>
      </c>
      <c r="F964" s="47">
        <v>262</v>
      </c>
      <c r="G964" s="48">
        <v>54840.1</v>
      </c>
      <c r="H964" s="47">
        <v>263</v>
      </c>
      <c r="I964" s="48">
        <v>54972.97</v>
      </c>
      <c r="J964" s="47">
        <v>262</v>
      </c>
      <c r="K964" s="48">
        <v>54899.07</v>
      </c>
      <c r="L964" s="47">
        <v>259</v>
      </c>
      <c r="M964" s="48">
        <v>54272.79</v>
      </c>
      <c r="N964" s="47">
        <f>F964+H964+J964+L964</f>
        <v>1046</v>
      </c>
      <c r="O964" s="48">
        <f>G964+I964+K964+M964</f>
        <v>218984.93000000002</v>
      </c>
      <c r="P964" s="48"/>
      <c r="Q964" s="48"/>
      <c r="R964" s="48"/>
      <c r="S964" s="48"/>
    </row>
    <row r="965" spans="1:19" ht="15" customHeight="1" x14ac:dyDescent="0.25">
      <c r="A965" s="116"/>
      <c r="B965" s="21" t="s">
        <v>0</v>
      </c>
      <c r="C965" s="31" t="s">
        <v>118</v>
      </c>
      <c r="D965" s="46"/>
      <c r="E965" s="9" t="s">
        <v>2</v>
      </c>
      <c r="F965" s="47">
        <v>105</v>
      </c>
      <c r="G965" s="48">
        <v>21936.04</v>
      </c>
      <c r="H965" s="47">
        <v>105</v>
      </c>
      <c r="I965" s="48">
        <v>21989.19</v>
      </c>
      <c r="J965" s="47">
        <v>105</v>
      </c>
      <c r="K965" s="48">
        <v>21877.07</v>
      </c>
      <c r="L965" s="47">
        <v>108</v>
      </c>
      <c r="M965" s="48">
        <v>22503.35</v>
      </c>
      <c r="N965" s="48"/>
      <c r="O965" s="48"/>
      <c r="P965" s="47">
        <f>F965+H965+J965+L965</f>
        <v>423</v>
      </c>
      <c r="Q965" s="48">
        <f>G965+I965+K965+M965</f>
        <v>88305.65</v>
      </c>
      <c r="R965" s="48"/>
      <c r="S965" s="48"/>
    </row>
    <row r="966" spans="1:19" ht="15" customHeight="1" x14ac:dyDescent="0.25">
      <c r="A966" s="116"/>
      <c r="B966" s="39" t="s">
        <v>0</v>
      </c>
      <c r="C966" s="40" t="s">
        <v>114</v>
      </c>
      <c r="D966" s="41"/>
      <c r="E966" s="39" t="s">
        <v>1</v>
      </c>
      <c r="F966" s="42">
        <f t="shared" ref="F966:M966" si="346">F967+F968</f>
        <v>73</v>
      </c>
      <c r="G966" s="43">
        <f t="shared" si="346"/>
        <v>152378.57999999999</v>
      </c>
      <c r="H966" s="42">
        <f t="shared" si="346"/>
        <v>75</v>
      </c>
      <c r="I966" s="43">
        <f t="shared" si="346"/>
        <v>160707.09</v>
      </c>
      <c r="J966" s="42">
        <f t="shared" si="346"/>
        <v>74</v>
      </c>
      <c r="K966" s="43">
        <f t="shared" si="346"/>
        <v>154407.45000000001</v>
      </c>
      <c r="L966" s="42">
        <f t="shared" si="346"/>
        <v>76</v>
      </c>
      <c r="M966" s="43">
        <f t="shared" si="346"/>
        <v>167006.73000000001</v>
      </c>
      <c r="N966" s="42"/>
      <c r="O966" s="42"/>
      <c r="P966" s="42"/>
      <c r="Q966" s="42"/>
      <c r="R966" s="44">
        <f>F966+H966+J966+L966</f>
        <v>298</v>
      </c>
      <c r="S966" s="45">
        <f>G966+I966+K966+M966</f>
        <v>634499.85</v>
      </c>
    </row>
    <row r="967" spans="1:19" ht="15" customHeight="1" x14ac:dyDescent="0.25">
      <c r="A967" s="116"/>
      <c r="B967" s="21" t="s">
        <v>0</v>
      </c>
      <c r="C967" s="31" t="s">
        <v>114</v>
      </c>
      <c r="D967" s="46"/>
      <c r="E967" s="9" t="s">
        <v>30</v>
      </c>
      <c r="F967" s="47">
        <v>54</v>
      </c>
      <c r="G967" s="48">
        <v>112352.87</v>
      </c>
      <c r="H967" s="47">
        <v>55</v>
      </c>
      <c r="I967" s="48">
        <v>118368.67</v>
      </c>
      <c r="J967" s="47">
        <v>54</v>
      </c>
      <c r="K967" s="48">
        <v>112069.92</v>
      </c>
      <c r="L967" s="47">
        <v>56</v>
      </c>
      <c r="M967" s="48">
        <v>122471.6</v>
      </c>
      <c r="N967" s="47">
        <f>F967+H967+J967+L967</f>
        <v>219</v>
      </c>
      <c r="O967" s="48">
        <f>G967+I967+K967+M967</f>
        <v>465263.05999999994</v>
      </c>
      <c r="P967" s="48"/>
      <c r="Q967" s="48"/>
      <c r="R967" s="48"/>
      <c r="S967" s="48"/>
    </row>
    <row r="968" spans="1:19" ht="15" customHeight="1" x14ac:dyDescent="0.25">
      <c r="A968" s="116"/>
      <c r="B968" s="21" t="s">
        <v>0</v>
      </c>
      <c r="C968" s="31" t="s">
        <v>114</v>
      </c>
      <c r="D968" s="46"/>
      <c r="E968" s="9" t="s">
        <v>2</v>
      </c>
      <c r="F968" s="47">
        <v>19</v>
      </c>
      <c r="G968" s="48">
        <v>40025.71</v>
      </c>
      <c r="H968" s="47">
        <v>20</v>
      </c>
      <c r="I968" s="48">
        <v>42338.42</v>
      </c>
      <c r="J968" s="47">
        <v>20</v>
      </c>
      <c r="K968" s="48">
        <v>42337.53</v>
      </c>
      <c r="L968" s="47">
        <v>20</v>
      </c>
      <c r="M968" s="48">
        <v>44535.13</v>
      </c>
      <c r="N968" s="48"/>
      <c r="O968" s="48"/>
      <c r="P968" s="47">
        <f>F968+H968+J968+L968</f>
        <v>79</v>
      </c>
      <c r="Q968" s="48">
        <f>G968+I968+K968+M968</f>
        <v>169236.79</v>
      </c>
      <c r="R968" s="48"/>
      <c r="S968" s="48"/>
    </row>
    <row r="969" spans="1:19" ht="15" customHeight="1" x14ac:dyDescent="0.25">
      <c r="A969" s="116"/>
      <c r="B969" s="39" t="s">
        <v>0</v>
      </c>
      <c r="C969" s="40" t="s">
        <v>111</v>
      </c>
      <c r="D969" s="41"/>
      <c r="E969" s="39" t="s">
        <v>1</v>
      </c>
      <c r="F969" s="42">
        <f t="shared" ref="F969:M969" si="347">F970+F971</f>
        <v>108</v>
      </c>
      <c r="G969" s="43">
        <f t="shared" si="347"/>
        <v>139309.32</v>
      </c>
      <c r="H969" s="42">
        <f t="shared" si="347"/>
        <v>111</v>
      </c>
      <c r="I969" s="43">
        <f t="shared" si="347"/>
        <v>140457.91999999998</v>
      </c>
      <c r="J969" s="42">
        <f t="shared" si="347"/>
        <v>110</v>
      </c>
      <c r="K969" s="43">
        <f t="shared" si="347"/>
        <v>139309.32</v>
      </c>
      <c r="L969" s="42">
        <f t="shared" si="347"/>
        <v>111</v>
      </c>
      <c r="M969" s="43">
        <f t="shared" si="347"/>
        <v>140544.85999999999</v>
      </c>
      <c r="N969" s="42"/>
      <c r="O969" s="42"/>
      <c r="P969" s="42"/>
      <c r="Q969" s="42"/>
      <c r="R969" s="44">
        <f>F969+H969+J969+L969</f>
        <v>440</v>
      </c>
      <c r="S969" s="45">
        <f>G969+I969+K969+M969</f>
        <v>559621.41999999993</v>
      </c>
    </row>
    <row r="970" spans="1:19" ht="15" customHeight="1" x14ac:dyDescent="0.25">
      <c r="A970" s="116"/>
      <c r="B970" s="21" t="s">
        <v>0</v>
      </c>
      <c r="C970" s="31" t="s">
        <v>111</v>
      </c>
      <c r="D970" s="46"/>
      <c r="E970" s="9" t="s">
        <v>30</v>
      </c>
      <c r="F970" s="47">
        <v>80</v>
      </c>
      <c r="G970" s="48">
        <v>102716.55</v>
      </c>
      <c r="H970" s="47">
        <v>82</v>
      </c>
      <c r="I970" s="48">
        <v>103454.17</v>
      </c>
      <c r="J970" s="47">
        <v>80</v>
      </c>
      <c r="K970" s="48">
        <v>101111.6</v>
      </c>
      <c r="L970" s="47">
        <v>81</v>
      </c>
      <c r="M970" s="48">
        <v>103066.23</v>
      </c>
      <c r="N970" s="47">
        <f>F970+H970+J970+L970</f>
        <v>323</v>
      </c>
      <c r="O970" s="48">
        <f>G970+I970+K970+M970</f>
        <v>410348.55</v>
      </c>
      <c r="P970" s="48"/>
      <c r="Q970" s="48"/>
      <c r="R970" s="48"/>
      <c r="S970" s="48"/>
    </row>
    <row r="971" spans="1:19" ht="15" customHeight="1" x14ac:dyDescent="0.25">
      <c r="A971" s="116"/>
      <c r="B971" s="21" t="s">
        <v>0</v>
      </c>
      <c r="C971" s="31" t="s">
        <v>111</v>
      </c>
      <c r="D971" s="46"/>
      <c r="E971" s="9" t="s">
        <v>2</v>
      </c>
      <c r="F971" s="47">
        <v>28</v>
      </c>
      <c r="G971" s="48">
        <v>36592.769999999997</v>
      </c>
      <c r="H971" s="47">
        <v>29</v>
      </c>
      <c r="I971" s="48">
        <v>37003.75</v>
      </c>
      <c r="J971" s="47">
        <v>30</v>
      </c>
      <c r="K971" s="48">
        <v>38197.72</v>
      </c>
      <c r="L971" s="47">
        <v>30</v>
      </c>
      <c r="M971" s="48">
        <v>37478.629999999997</v>
      </c>
      <c r="N971" s="48"/>
      <c r="O971" s="48"/>
      <c r="P971" s="47">
        <f>F971+H971+J971+L971</f>
        <v>117</v>
      </c>
      <c r="Q971" s="48">
        <f>G971+I971+K971+M971</f>
        <v>149272.87</v>
      </c>
      <c r="R971" s="48"/>
      <c r="S971" s="48"/>
    </row>
    <row r="972" spans="1:19" ht="15" customHeight="1" x14ac:dyDescent="0.25">
      <c r="A972" s="116"/>
      <c r="B972" s="39" t="s">
        <v>0</v>
      </c>
      <c r="C972" s="40" t="s">
        <v>117</v>
      </c>
      <c r="D972" s="41"/>
      <c r="E972" s="39" t="s">
        <v>1</v>
      </c>
      <c r="F972" s="42">
        <f t="shared" ref="F972:M972" si="348">F973+F974</f>
        <v>460</v>
      </c>
      <c r="G972" s="43">
        <f t="shared" si="348"/>
        <v>316257.24</v>
      </c>
      <c r="H972" s="42">
        <f t="shared" si="348"/>
        <v>460</v>
      </c>
      <c r="I972" s="43">
        <f t="shared" si="348"/>
        <v>316257.24</v>
      </c>
      <c r="J972" s="42">
        <f t="shared" si="348"/>
        <v>460</v>
      </c>
      <c r="K972" s="43">
        <f t="shared" si="348"/>
        <v>316257.24</v>
      </c>
      <c r="L972" s="42">
        <f t="shared" si="348"/>
        <v>460</v>
      </c>
      <c r="M972" s="43">
        <f t="shared" si="348"/>
        <v>316257.24</v>
      </c>
      <c r="N972" s="42"/>
      <c r="O972" s="42"/>
      <c r="P972" s="42"/>
      <c r="Q972" s="42"/>
      <c r="R972" s="44">
        <f>F972+H972+J972+L972</f>
        <v>1840</v>
      </c>
      <c r="S972" s="45">
        <f>G972+I972+K972+M972</f>
        <v>1265028.96</v>
      </c>
    </row>
    <row r="973" spans="1:19" ht="15" customHeight="1" x14ac:dyDescent="0.25">
      <c r="A973" s="116"/>
      <c r="B973" s="21" t="s">
        <v>0</v>
      </c>
      <c r="C973" s="31" t="s">
        <v>117</v>
      </c>
      <c r="D973" s="46"/>
      <c r="E973" s="9" t="s">
        <v>30</v>
      </c>
      <c r="F973" s="47">
        <v>339</v>
      </c>
      <c r="G973" s="48">
        <v>232827.42</v>
      </c>
      <c r="H973" s="47">
        <v>339</v>
      </c>
      <c r="I973" s="48">
        <v>232827.42</v>
      </c>
      <c r="J973" s="47">
        <v>339</v>
      </c>
      <c r="K973" s="48">
        <v>232827.42</v>
      </c>
      <c r="L973" s="47">
        <v>339</v>
      </c>
      <c r="M973" s="48">
        <v>232997.68</v>
      </c>
      <c r="N973" s="47">
        <f>F973+H973+J973+L973</f>
        <v>1356</v>
      </c>
      <c r="O973" s="48">
        <f>G973+I973+K973+M973</f>
        <v>931479.94</v>
      </c>
      <c r="P973" s="48"/>
      <c r="Q973" s="48"/>
      <c r="R973" s="48"/>
      <c r="S973" s="48"/>
    </row>
    <row r="974" spans="1:19" ht="15" customHeight="1" x14ac:dyDescent="0.25">
      <c r="A974" s="116"/>
      <c r="B974" s="21" t="s">
        <v>0</v>
      </c>
      <c r="C974" s="31" t="s">
        <v>117</v>
      </c>
      <c r="D974" s="46"/>
      <c r="E974" s="9" t="s">
        <v>2</v>
      </c>
      <c r="F974" s="47">
        <v>121</v>
      </c>
      <c r="G974" s="48">
        <v>83429.820000000007</v>
      </c>
      <c r="H974" s="47">
        <v>121</v>
      </c>
      <c r="I974" s="48">
        <v>83429.820000000007</v>
      </c>
      <c r="J974" s="47">
        <v>121</v>
      </c>
      <c r="K974" s="48">
        <v>83429.820000000007</v>
      </c>
      <c r="L974" s="47">
        <v>121</v>
      </c>
      <c r="M974" s="48">
        <v>83259.56</v>
      </c>
      <c r="N974" s="48"/>
      <c r="O974" s="48"/>
      <c r="P974" s="47">
        <f>F974+H974+J974+L974</f>
        <v>484</v>
      </c>
      <c r="Q974" s="48">
        <f>G974+I974+K974+M974</f>
        <v>333549.02</v>
      </c>
      <c r="R974" s="48"/>
      <c r="S974" s="48"/>
    </row>
    <row r="975" spans="1:19" ht="15" customHeight="1" x14ac:dyDescent="0.25">
      <c r="A975" s="116"/>
      <c r="B975" s="39" t="s">
        <v>0</v>
      </c>
      <c r="C975" s="40" t="s">
        <v>116</v>
      </c>
      <c r="D975" s="60"/>
      <c r="E975" s="39" t="s">
        <v>1</v>
      </c>
      <c r="F975" s="42">
        <f t="shared" ref="F975:M975" si="349">F976+F977</f>
        <v>217</v>
      </c>
      <c r="G975" s="43">
        <f t="shared" si="349"/>
        <v>135660.89000000001</v>
      </c>
      <c r="H975" s="42">
        <f t="shared" si="349"/>
        <v>216</v>
      </c>
      <c r="I975" s="43">
        <f t="shared" si="349"/>
        <v>134867.54999999999</v>
      </c>
      <c r="J975" s="42">
        <f t="shared" si="349"/>
        <v>217</v>
      </c>
      <c r="K975" s="43">
        <f t="shared" si="349"/>
        <v>135660.89000000001</v>
      </c>
      <c r="L975" s="42">
        <f t="shared" si="349"/>
        <v>216</v>
      </c>
      <c r="M975" s="43">
        <f t="shared" si="349"/>
        <v>134867.54999999999</v>
      </c>
      <c r="N975" s="42"/>
      <c r="O975" s="42"/>
      <c r="P975" s="42"/>
      <c r="Q975" s="42"/>
      <c r="R975" s="44">
        <f>F975+H975+J975+L975</f>
        <v>866</v>
      </c>
      <c r="S975" s="45">
        <f>G975+I975+K975+M975</f>
        <v>541056.88</v>
      </c>
    </row>
    <row r="976" spans="1:19" ht="15" customHeight="1" x14ac:dyDescent="0.25">
      <c r="A976" s="116"/>
      <c r="B976" s="21" t="s">
        <v>0</v>
      </c>
      <c r="C976" s="31" t="s">
        <v>116</v>
      </c>
      <c r="D976" s="46"/>
      <c r="E976" s="9" t="s">
        <v>30</v>
      </c>
      <c r="F976" s="47">
        <v>161</v>
      </c>
      <c r="G976" s="48">
        <v>100651.63</v>
      </c>
      <c r="H976" s="47">
        <v>160</v>
      </c>
      <c r="I976" s="48">
        <v>100063.02</v>
      </c>
      <c r="J976" s="47">
        <v>161</v>
      </c>
      <c r="K976" s="48">
        <v>100651.63</v>
      </c>
      <c r="L976" s="47">
        <v>160</v>
      </c>
      <c r="M976" s="48">
        <v>99622.16</v>
      </c>
      <c r="N976" s="47">
        <f>F976+H976+J976+L976</f>
        <v>642</v>
      </c>
      <c r="O976" s="48">
        <f>G976+I976+K976+M976</f>
        <v>400988.44000000006</v>
      </c>
      <c r="P976" s="48"/>
      <c r="Q976" s="48"/>
      <c r="R976" s="48"/>
      <c r="S976" s="48"/>
    </row>
    <row r="977" spans="1:19" ht="15" customHeight="1" x14ac:dyDescent="0.25">
      <c r="A977" s="116"/>
      <c r="B977" s="21" t="s">
        <v>0</v>
      </c>
      <c r="C977" s="31" t="s">
        <v>116</v>
      </c>
      <c r="D977" s="46"/>
      <c r="E977" s="9" t="s">
        <v>2</v>
      </c>
      <c r="F977" s="47">
        <v>56</v>
      </c>
      <c r="G977" s="48">
        <v>35009.26</v>
      </c>
      <c r="H977" s="47">
        <v>56</v>
      </c>
      <c r="I977" s="48">
        <v>34804.53</v>
      </c>
      <c r="J977" s="47">
        <v>56</v>
      </c>
      <c r="K977" s="48">
        <v>35009.26</v>
      </c>
      <c r="L977" s="47">
        <v>56</v>
      </c>
      <c r="M977" s="48">
        <v>35245.39</v>
      </c>
      <c r="N977" s="48"/>
      <c r="O977" s="48"/>
      <c r="P977" s="47">
        <f>F977+H977+J977+L977</f>
        <v>224</v>
      </c>
      <c r="Q977" s="48">
        <f>G977+I977+K977+M977</f>
        <v>140068.44</v>
      </c>
      <c r="R977" s="48"/>
      <c r="S977" s="48"/>
    </row>
    <row r="978" spans="1:19" ht="15" customHeight="1" x14ac:dyDescent="0.25">
      <c r="A978" s="116"/>
      <c r="B978" s="39" t="s">
        <v>3</v>
      </c>
      <c r="C978" s="40"/>
      <c r="D978" s="41"/>
      <c r="E978" s="39" t="s">
        <v>1</v>
      </c>
      <c r="F978" s="42">
        <f t="shared" ref="F978:M978" si="350">F979+F980</f>
        <v>51</v>
      </c>
      <c r="G978" s="43">
        <f t="shared" si="350"/>
        <v>369831.27999999997</v>
      </c>
      <c r="H978" s="42">
        <f t="shared" si="350"/>
        <v>49</v>
      </c>
      <c r="I978" s="43">
        <f t="shared" si="350"/>
        <v>349650.89</v>
      </c>
      <c r="J978" s="42">
        <f t="shared" si="350"/>
        <v>50</v>
      </c>
      <c r="K978" s="43">
        <f t="shared" si="350"/>
        <v>359057</v>
      </c>
      <c r="L978" s="42">
        <f t="shared" si="350"/>
        <v>48</v>
      </c>
      <c r="M978" s="43">
        <f t="shared" si="350"/>
        <v>342810.08</v>
      </c>
      <c r="N978" s="42"/>
      <c r="O978" s="42"/>
      <c r="P978" s="42"/>
      <c r="Q978" s="42"/>
      <c r="R978" s="44">
        <f>F978+H978+J978+L978</f>
        <v>198</v>
      </c>
      <c r="S978" s="45">
        <f>G978+I978+K978+M978</f>
        <v>1421349.25</v>
      </c>
    </row>
    <row r="979" spans="1:19" ht="15" customHeight="1" x14ac:dyDescent="0.25">
      <c r="A979" s="116"/>
      <c r="B979" s="21" t="s">
        <v>3</v>
      </c>
      <c r="C979" s="49"/>
      <c r="D979" s="46"/>
      <c r="E979" s="9" t="s">
        <v>30</v>
      </c>
      <c r="F979" s="47">
        <v>37</v>
      </c>
      <c r="G979" s="48">
        <v>265313.74</v>
      </c>
      <c r="H979" s="47">
        <v>34</v>
      </c>
      <c r="I979" s="48">
        <v>245499.56</v>
      </c>
      <c r="J979" s="47">
        <v>37</v>
      </c>
      <c r="K979" s="48">
        <v>263308.46999999997</v>
      </c>
      <c r="L979" s="47">
        <v>34</v>
      </c>
      <c r="M979" s="48">
        <v>240696.44</v>
      </c>
      <c r="N979" s="47">
        <f>F979+H979+J979+L979</f>
        <v>142</v>
      </c>
      <c r="O979" s="48">
        <f>G979+I979+K979+M979</f>
        <v>1014818.21</v>
      </c>
      <c r="P979" s="48"/>
      <c r="Q979" s="48"/>
      <c r="R979" s="48"/>
      <c r="S979" s="48"/>
    </row>
    <row r="980" spans="1:19" ht="15" customHeight="1" x14ac:dyDescent="0.25">
      <c r="A980" s="116"/>
      <c r="B980" s="21" t="s">
        <v>3</v>
      </c>
      <c r="C980" s="49"/>
      <c r="D980" s="46"/>
      <c r="E980" s="9" t="s">
        <v>2</v>
      </c>
      <c r="F980" s="47">
        <v>14</v>
      </c>
      <c r="G980" s="48">
        <v>104517.54</v>
      </c>
      <c r="H980" s="47">
        <v>15</v>
      </c>
      <c r="I980" s="48">
        <v>104151.33</v>
      </c>
      <c r="J980" s="47">
        <v>13</v>
      </c>
      <c r="K980" s="48">
        <v>95748.53</v>
      </c>
      <c r="L980" s="47">
        <v>14</v>
      </c>
      <c r="M980" s="48">
        <v>102113.64</v>
      </c>
      <c r="N980" s="48"/>
      <c r="O980" s="48"/>
      <c r="P980" s="47">
        <f>F980+H980+J980+L980</f>
        <v>56</v>
      </c>
      <c r="Q980" s="48">
        <f>G980+I980+K980+M980</f>
        <v>406531.04000000004</v>
      </c>
      <c r="R980" s="48"/>
      <c r="S980" s="48"/>
    </row>
    <row r="981" spans="1:19" ht="15" customHeight="1" x14ac:dyDescent="0.25">
      <c r="A981" s="116"/>
      <c r="B981" s="39" t="s">
        <v>8</v>
      </c>
      <c r="C981" s="40"/>
      <c r="D981" s="41"/>
      <c r="E981" s="39" t="s">
        <v>1</v>
      </c>
      <c r="F981" s="42">
        <f t="shared" ref="F981:M981" si="351">F982+F983</f>
        <v>116</v>
      </c>
      <c r="G981" s="43">
        <f t="shared" si="351"/>
        <v>331150.68</v>
      </c>
      <c r="H981" s="42">
        <f t="shared" si="351"/>
        <v>115</v>
      </c>
      <c r="I981" s="43">
        <f t="shared" si="351"/>
        <v>268130.55</v>
      </c>
      <c r="J981" s="42">
        <f t="shared" si="351"/>
        <v>116</v>
      </c>
      <c r="K981" s="43">
        <f t="shared" si="351"/>
        <v>331150.68</v>
      </c>
      <c r="L981" s="42">
        <f t="shared" si="351"/>
        <v>115</v>
      </c>
      <c r="M981" s="43">
        <f t="shared" si="351"/>
        <v>268130.55</v>
      </c>
      <c r="N981" s="42"/>
      <c r="O981" s="42"/>
      <c r="P981" s="42"/>
      <c r="Q981" s="42"/>
      <c r="R981" s="44">
        <f>F981+H981+J981+L981</f>
        <v>462</v>
      </c>
      <c r="S981" s="45">
        <f>G981+I981+K981+M981</f>
        <v>1198562.46</v>
      </c>
    </row>
    <row r="982" spans="1:19" ht="15" customHeight="1" x14ac:dyDescent="0.25">
      <c r="A982" s="116"/>
      <c r="B982" s="21" t="s">
        <v>8</v>
      </c>
      <c r="C982" s="31"/>
      <c r="D982" s="46"/>
      <c r="E982" s="9" t="s">
        <v>30</v>
      </c>
      <c r="F982" s="47">
        <v>85</v>
      </c>
      <c r="G982" s="48">
        <v>242562.6</v>
      </c>
      <c r="H982" s="47">
        <v>84</v>
      </c>
      <c r="I982" s="48">
        <v>196401.36</v>
      </c>
      <c r="J982" s="47">
        <v>85</v>
      </c>
      <c r="K982" s="48">
        <v>241994.73</v>
      </c>
      <c r="L982" s="47">
        <v>84</v>
      </c>
      <c r="M982" s="48">
        <v>196070.46</v>
      </c>
      <c r="N982" s="47">
        <f>F982+H982+J982+L982</f>
        <v>338</v>
      </c>
      <c r="O982" s="48">
        <f>G982+I982+K982+M982</f>
        <v>877029.14999999991</v>
      </c>
      <c r="P982" s="48"/>
      <c r="Q982" s="48"/>
      <c r="R982" s="48"/>
      <c r="S982" s="48"/>
    </row>
    <row r="983" spans="1:19" ht="15" customHeight="1" x14ac:dyDescent="0.25">
      <c r="A983" s="116"/>
      <c r="B983" s="21" t="s">
        <v>8</v>
      </c>
      <c r="C983" s="31"/>
      <c r="D983" s="46"/>
      <c r="E983" s="9" t="s">
        <v>2</v>
      </c>
      <c r="F983" s="47">
        <v>31</v>
      </c>
      <c r="G983" s="48">
        <v>88588.08</v>
      </c>
      <c r="H983" s="47">
        <v>31</v>
      </c>
      <c r="I983" s="48">
        <v>71729.19</v>
      </c>
      <c r="J983" s="47">
        <v>31</v>
      </c>
      <c r="K983" s="48">
        <v>89155.95</v>
      </c>
      <c r="L983" s="47">
        <v>31</v>
      </c>
      <c r="M983" s="48">
        <v>72060.09</v>
      </c>
      <c r="N983" s="48"/>
      <c r="O983" s="48"/>
      <c r="P983" s="47">
        <f>F983+H983+J983+L983</f>
        <v>124</v>
      </c>
      <c r="Q983" s="48">
        <f>G983+I983+K983+M983</f>
        <v>321533.31000000006</v>
      </c>
      <c r="R983" s="48"/>
      <c r="S983" s="48"/>
    </row>
    <row r="984" spans="1:19" ht="15" customHeight="1" x14ac:dyDescent="0.25">
      <c r="A984" s="111"/>
      <c r="B984" s="51"/>
      <c r="C984" s="52"/>
      <c r="D984" s="53"/>
      <c r="E984" s="51"/>
      <c r="F984" s="54"/>
      <c r="G984" s="55"/>
      <c r="H984" s="54"/>
      <c r="I984" s="55"/>
      <c r="J984" s="54"/>
      <c r="K984" s="55"/>
      <c r="L984" s="54"/>
      <c r="M984" s="59" t="s">
        <v>89</v>
      </c>
      <c r="N984" s="57">
        <f t="shared" ref="N984:S984" si="352">SUM(N963:N983)</f>
        <v>4066</v>
      </c>
      <c r="O984" s="58">
        <f t="shared" si="352"/>
        <v>4318912.2799999993</v>
      </c>
      <c r="P984" s="57">
        <f t="shared" si="352"/>
        <v>1507</v>
      </c>
      <c r="Q984" s="58">
        <f t="shared" si="352"/>
        <v>1608497.12</v>
      </c>
      <c r="R984" s="57">
        <f t="shared" si="352"/>
        <v>5573</v>
      </c>
      <c r="S984" s="58">
        <f t="shared" si="352"/>
        <v>5927409.3999999994</v>
      </c>
    </row>
    <row r="985" spans="1:19" ht="15" customHeight="1" x14ac:dyDescent="0.25">
      <c r="A985" s="112" t="s">
        <v>90</v>
      </c>
      <c r="B985" s="39" t="s">
        <v>0</v>
      </c>
      <c r="C985" s="40" t="s">
        <v>118</v>
      </c>
      <c r="D985" s="41"/>
      <c r="E985" s="39" t="s">
        <v>1</v>
      </c>
      <c r="F985" s="42">
        <f t="shared" ref="F985:M985" si="353">F986+F987</f>
        <v>7016</v>
      </c>
      <c r="G985" s="43">
        <f t="shared" si="353"/>
        <v>1678278.55</v>
      </c>
      <c r="H985" s="42">
        <f t="shared" si="353"/>
        <v>7014</v>
      </c>
      <c r="I985" s="43">
        <f t="shared" si="353"/>
        <v>1677756.06</v>
      </c>
      <c r="J985" s="42">
        <f t="shared" si="353"/>
        <v>7015</v>
      </c>
      <c r="K985" s="43">
        <f t="shared" si="353"/>
        <v>1678124.1</v>
      </c>
      <c r="L985" s="42">
        <f t="shared" si="353"/>
        <v>7014</v>
      </c>
      <c r="M985" s="43">
        <f t="shared" si="353"/>
        <v>1677885.53</v>
      </c>
      <c r="N985" s="42"/>
      <c r="O985" s="42"/>
      <c r="P985" s="42"/>
      <c r="Q985" s="42"/>
      <c r="R985" s="44">
        <f>F985+H985+J985+L985</f>
        <v>28059</v>
      </c>
      <c r="S985" s="45">
        <f>G985+I985+K985+M985</f>
        <v>6712044.2400000012</v>
      </c>
    </row>
    <row r="986" spans="1:19" ht="15" customHeight="1" x14ac:dyDescent="0.25">
      <c r="A986" s="113"/>
      <c r="B986" s="21" t="s">
        <v>0</v>
      </c>
      <c r="C986" s="31" t="s">
        <v>118</v>
      </c>
      <c r="D986" s="46"/>
      <c r="E986" s="9" t="s">
        <v>30</v>
      </c>
      <c r="F986" s="47">
        <v>5173</v>
      </c>
      <c r="G986" s="48">
        <v>1237355.3</v>
      </c>
      <c r="H986" s="47">
        <v>5171</v>
      </c>
      <c r="I986" s="48">
        <v>1236883.45</v>
      </c>
      <c r="J986" s="47">
        <v>5170</v>
      </c>
      <c r="K986" s="48">
        <v>1236840.97</v>
      </c>
      <c r="L986" s="47">
        <v>5166</v>
      </c>
      <c r="M986" s="48">
        <v>1235910.57</v>
      </c>
      <c r="N986" s="47">
        <f>F986+H986+J986+L986</f>
        <v>20680</v>
      </c>
      <c r="O986" s="48">
        <f>G986+I986+K986+M986</f>
        <v>4946990.29</v>
      </c>
      <c r="P986" s="48"/>
      <c r="Q986" s="48"/>
      <c r="R986" s="48"/>
      <c r="S986" s="48"/>
    </row>
    <row r="987" spans="1:19" ht="15" customHeight="1" x14ac:dyDescent="0.25">
      <c r="A987" s="113"/>
      <c r="B987" s="21" t="s">
        <v>0</v>
      </c>
      <c r="C987" s="31" t="s">
        <v>118</v>
      </c>
      <c r="D987" s="46"/>
      <c r="E987" s="9" t="s">
        <v>2</v>
      </c>
      <c r="F987" s="47">
        <v>1843</v>
      </c>
      <c r="G987" s="48">
        <v>440923.25</v>
      </c>
      <c r="H987" s="47">
        <v>1843</v>
      </c>
      <c r="I987" s="48">
        <v>440872.61</v>
      </c>
      <c r="J987" s="47">
        <v>1845</v>
      </c>
      <c r="K987" s="48">
        <v>441283.13</v>
      </c>
      <c r="L987" s="47">
        <v>1848</v>
      </c>
      <c r="M987" s="48">
        <v>441974.96</v>
      </c>
      <c r="N987" s="48"/>
      <c r="O987" s="48"/>
      <c r="P987" s="47">
        <f>F987+H987+J987+L987</f>
        <v>7379</v>
      </c>
      <c r="Q987" s="48">
        <f>G987+I987+K987+M987</f>
        <v>1765053.95</v>
      </c>
      <c r="R987" s="48"/>
      <c r="S987" s="48"/>
    </row>
    <row r="988" spans="1:19" ht="15" customHeight="1" x14ac:dyDescent="0.25">
      <c r="A988" s="113"/>
      <c r="B988" s="39" t="s">
        <v>0</v>
      </c>
      <c r="C988" s="40" t="s">
        <v>114</v>
      </c>
      <c r="D988" s="41"/>
      <c r="E988" s="39" t="s">
        <v>1</v>
      </c>
      <c r="F988" s="42">
        <f t="shared" ref="F988:M988" si="354">F989+F990</f>
        <v>1043</v>
      </c>
      <c r="G988" s="43">
        <f t="shared" si="354"/>
        <v>2302662.6799999997</v>
      </c>
      <c r="H988" s="42">
        <f t="shared" si="354"/>
        <v>1043</v>
      </c>
      <c r="I988" s="43">
        <f t="shared" si="354"/>
        <v>2302662.6799999997</v>
      </c>
      <c r="J988" s="42">
        <f t="shared" si="354"/>
        <v>1042</v>
      </c>
      <c r="K988" s="43">
        <f t="shared" si="354"/>
        <v>2292073.73</v>
      </c>
      <c r="L988" s="42">
        <f t="shared" si="354"/>
        <v>1043</v>
      </c>
      <c r="M988" s="43">
        <f t="shared" si="354"/>
        <v>2302662.6799999997</v>
      </c>
      <c r="N988" s="42"/>
      <c r="O988" s="42"/>
      <c r="P988" s="42"/>
      <c r="Q988" s="42"/>
      <c r="R988" s="44">
        <f>F988+H988+J988+L988</f>
        <v>4171</v>
      </c>
      <c r="S988" s="45">
        <f>G988+I988+K988+M988</f>
        <v>9200061.7699999996</v>
      </c>
    </row>
    <row r="989" spans="1:19" ht="15" customHeight="1" x14ac:dyDescent="0.25">
      <c r="A989" s="113"/>
      <c r="B989" s="21" t="s">
        <v>0</v>
      </c>
      <c r="C989" s="31" t="s">
        <v>114</v>
      </c>
      <c r="D989" s="46"/>
      <c r="E989" s="9" t="s">
        <v>30</v>
      </c>
      <c r="F989" s="47">
        <v>768</v>
      </c>
      <c r="G989" s="48">
        <v>1696263.69</v>
      </c>
      <c r="H989" s="47">
        <v>769</v>
      </c>
      <c r="I989" s="48">
        <v>1697144.41</v>
      </c>
      <c r="J989" s="47">
        <v>768</v>
      </c>
      <c r="K989" s="48">
        <v>1690059.18</v>
      </c>
      <c r="L989" s="47">
        <v>770</v>
      </c>
      <c r="M989" s="48">
        <v>1699152.66</v>
      </c>
      <c r="N989" s="47">
        <f>F989+H989+J989+L989</f>
        <v>3075</v>
      </c>
      <c r="O989" s="48">
        <f>G989+I989+K989+M989</f>
        <v>6782619.9399999995</v>
      </c>
      <c r="P989" s="48"/>
      <c r="Q989" s="48"/>
      <c r="R989" s="48"/>
      <c r="S989" s="48"/>
    </row>
    <row r="990" spans="1:19" ht="15" customHeight="1" x14ac:dyDescent="0.25">
      <c r="A990" s="113"/>
      <c r="B990" s="21" t="s">
        <v>0</v>
      </c>
      <c r="C990" s="31" t="s">
        <v>114</v>
      </c>
      <c r="D990" s="46"/>
      <c r="E990" s="9" t="s">
        <v>2</v>
      </c>
      <c r="F990" s="47">
        <v>275</v>
      </c>
      <c r="G990" s="48">
        <v>606398.99</v>
      </c>
      <c r="H990" s="47">
        <v>274</v>
      </c>
      <c r="I990" s="48">
        <v>605518.27</v>
      </c>
      <c r="J990" s="47">
        <v>274</v>
      </c>
      <c r="K990" s="48">
        <v>602014.55000000005</v>
      </c>
      <c r="L990" s="47">
        <v>273</v>
      </c>
      <c r="M990" s="48">
        <v>603510.02</v>
      </c>
      <c r="N990" s="48"/>
      <c r="O990" s="48"/>
      <c r="P990" s="47">
        <f>F990+H990+J990+L990</f>
        <v>1096</v>
      </c>
      <c r="Q990" s="48">
        <f>G990+I990+K990+M990</f>
        <v>2417441.83</v>
      </c>
      <c r="R990" s="48"/>
      <c r="S990" s="48"/>
    </row>
    <row r="991" spans="1:19" ht="15" customHeight="1" x14ac:dyDescent="0.25">
      <c r="A991" s="113"/>
      <c r="B991" s="39" t="s">
        <v>0</v>
      </c>
      <c r="C991" s="40" t="s">
        <v>111</v>
      </c>
      <c r="D991" s="41"/>
      <c r="E991" s="39" t="s">
        <v>1</v>
      </c>
      <c r="F991" s="42">
        <f t="shared" ref="F991:M991" si="355">F992+F993</f>
        <v>1589</v>
      </c>
      <c r="G991" s="43">
        <f t="shared" si="355"/>
        <v>2291641.5099999998</v>
      </c>
      <c r="H991" s="42">
        <f t="shared" si="355"/>
        <v>1590</v>
      </c>
      <c r="I991" s="43">
        <f t="shared" si="355"/>
        <v>2291641.5099999998</v>
      </c>
      <c r="J991" s="42">
        <f t="shared" si="355"/>
        <v>1590</v>
      </c>
      <c r="K991" s="43">
        <f t="shared" si="355"/>
        <v>2291641.5099999998</v>
      </c>
      <c r="L991" s="42">
        <f t="shared" si="355"/>
        <v>1593</v>
      </c>
      <c r="M991" s="43">
        <f t="shared" si="355"/>
        <v>2295386.62</v>
      </c>
      <c r="N991" s="42"/>
      <c r="O991" s="42"/>
      <c r="P991" s="42"/>
      <c r="Q991" s="42"/>
      <c r="R991" s="44">
        <f>F991+H991+J991+L991</f>
        <v>6362</v>
      </c>
      <c r="S991" s="45">
        <f>G991+I991+K991+M991</f>
        <v>9170311.1499999985</v>
      </c>
    </row>
    <row r="992" spans="1:19" ht="15" customHeight="1" x14ac:dyDescent="0.25">
      <c r="A992" s="113"/>
      <c r="B992" s="21" t="s">
        <v>0</v>
      </c>
      <c r="C992" s="31" t="s">
        <v>111</v>
      </c>
      <c r="D992" s="46"/>
      <c r="E992" s="9" t="s">
        <v>30</v>
      </c>
      <c r="F992" s="47">
        <v>1171</v>
      </c>
      <c r="G992" s="48">
        <v>1688144.91</v>
      </c>
      <c r="H992" s="47">
        <v>1172</v>
      </c>
      <c r="I992" s="48">
        <v>1689021.42</v>
      </c>
      <c r="J992" s="47">
        <v>1172</v>
      </c>
      <c r="K992" s="48">
        <v>1689740.49</v>
      </c>
      <c r="L992" s="47">
        <v>1175</v>
      </c>
      <c r="M992" s="48">
        <v>1693783.6</v>
      </c>
      <c r="N992" s="47">
        <f>F992+H992+J992+L992</f>
        <v>4690</v>
      </c>
      <c r="O992" s="48">
        <f>G992+I992+K992+M992</f>
        <v>6760690.4199999999</v>
      </c>
      <c r="P992" s="48"/>
      <c r="Q992" s="48"/>
      <c r="R992" s="48"/>
      <c r="S992" s="48"/>
    </row>
    <row r="993" spans="1:19" ht="15" customHeight="1" x14ac:dyDescent="0.25">
      <c r="A993" s="113"/>
      <c r="B993" s="21" t="s">
        <v>0</v>
      </c>
      <c r="C993" s="31" t="s">
        <v>111</v>
      </c>
      <c r="D993" s="46"/>
      <c r="E993" s="9" t="s">
        <v>2</v>
      </c>
      <c r="F993" s="47">
        <v>418</v>
      </c>
      <c r="G993" s="48">
        <v>603496.6</v>
      </c>
      <c r="H993" s="47">
        <v>418</v>
      </c>
      <c r="I993" s="48">
        <v>602620.09</v>
      </c>
      <c r="J993" s="47">
        <v>418</v>
      </c>
      <c r="K993" s="48">
        <v>601901.02</v>
      </c>
      <c r="L993" s="47">
        <v>418</v>
      </c>
      <c r="M993" s="48">
        <v>601603.02</v>
      </c>
      <c r="N993" s="48"/>
      <c r="O993" s="48"/>
      <c r="P993" s="47">
        <f>F993+H993+J993+L993</f>
        <v>1672</v>
      </c>
      <c r="Q993" s="48">
        <f>G993+I993+K993+M993</f>
        <v>2409620.73</v>
      </c>
      <c r="R993" s="48"/>
      <c r="S993" s="48"/>
    </row>
    <row r="994" spans="1:19" ht="15" customHeight="1" x14ac:dyDescent="0.25">
      <c r="A994" s="113"/>
      <c r="B994" s="39" t="s">
        <v>0</v>
      </c>
      <c r="C994" s="40" t="s">
        <v>117</v>
      </c>
      <c r="D994" s="41"/>
      <c r="E994" s="39" t="s">
        <v>1</v>
      </c>
      <c r="F994" s="42">
        <f t="shared" ref="F994:M994" si="356">F995+F996</f>
        <v>6430</v>
      </c>
      <c r="G994" s="43">
        <f t="shared" si="356"/>
        <v>4722660.58</v>
      </c>
      <c r="H994" s="42">
        <f t="shared" si="356"/>
        <v>6430</v>
      </c>
      <c r="I994" s="43">
        <f t="shared" si="356"/>
        <v>4722549.03</v>
      </c>
      <c r="J994" s="42">
        <f t="shared" si="356"/>
        <v>6428</v>
      </c>
      <c r="K994" s="43">
        <f t="shared" si="356"/>
        <v>4721042.29</v>
      </c>
      <c r="L994" s="42">
        <f t="shared" si="356"/>
        <v>6431</v>
      </c>
      <c r="M994" s="43">
        <f t="shared" si="356"/>
        <v>4723383.79</v>
      </c>
      <c r="N994" s="42"/>
      <c r="O994" s="42"/>
      <c r="P994" s="42"/>
      <c r="Q994" s="42"/>
      <c r="R994" s="44">
        <f>F994+H994+J994+L994</f>
        <v>25719</v>
      </c>
      <c r="S994" s="45">
        <f>G994+I994+K994+M994</f>
        <v>18889635.689999998</v>
      </c>
    </row>
    <row r="995" spans="1:19" ht="15" customHeight="1" x14ac:dyDescent="0.25">
      <c r="A995" s="113"/>
      <c r="B995" s="21" t="s">
        <v>0</v>
      </c>
      <c r="C995" s="31" t="s">
        <v>117</v>
      </c>
      <c r="D995" s="46"/>
      <c r="E995" s="9" t="s">
        <v>30</v>
      </c>
      <c r="F995" s="47">
        <v>4745</v>
      </c>
      <c r="G995" s="48">
        <v>3485059.81</v>
      </c>
      <c r="H995" s="47">
        <v>4744</v>
      </c>
      <c r="I995" s="48">
        <v>3484378.18</v>
      </c>
      <c r="J995" s="47">
        <v>4743</v>
      </c>
      <c r="K995" s="48">
        <v>3483423.54</v>
      </c>
      <c r="L995" s="47">
        <v>4742</v>
      </c>
      <c r="M995" s="48">
        <v>3483038.43</v>
      </c>
      <c r="N995" s="47">
        <f>F995+H995+J995+L995</f>
        <v>18974</v>
      </c>
      <c r="O995" s="48">
        <f>G995+I995+K995+M995</f>
        <v>13935899.960000001</v>
      </c>
      <c r="P995" s="48"/>
      <c r="Q995" s="48"/>
      <c r="R995" s="48"/>
      <c r="S995" s="48"/>
    </row>
    <row r="996" spans="1:19" ht="15" customHeight="1" x14ac:dyDescent="0.25">
      <c r="A996" s="113"/>
      <c r="B996" s="21" t="s">
        <v>0</v>
      </c>
      <c r="C996" s="31" t="s">
        <v>117</v>
      </c>
      <c r="D996" s="46"/>
      <c r="E996" s="9" t="s">
        <v>2</v>
      </c>
      <c r="F996" s="47">
        <v>1685</v>
      </c>
      <c r="G996" s="48">
        <v>1237600.77</v>
      </c>
      <c r="H996" s="47">
        <v>1686</v>
      </c>
      <c r="I996" s="48">
        <v>1238170.8500000001</v>
      </c>
      <c r="J996" s="47">
        <v>1685</v>
      </c>
      <c r="K996" s="48">
        <v>1237618.75</v>
      </c>
      <c r="L996" s="47">
        <v>1689</v>
      </c>
      <c r="M996" s="48">
        <v>1240345.3600000001</v>
      </c>
      <c r="N996" s="48"/>
      <c r="O996" s="48"/>
      <c r="P996" s="47">
        <f>F996+H996+J996+L996</f>
        <v>6745</v>
      </c>
      <c r="Q996" s="48">
        <f>G996+I996+K996+M996</f>
        <v>4953735.7300000004</v>
      </c>
      <c r="R996" s="48"/>
      <c r="S996" s="48"/>
    </row>
    <row r="997" spans="1:19" ht="15" customHeight="1" x14ac:dyDescent="0.25">
      <c r="A997" s="113"/>
      <c r="B997" s="39" t="s">
        <v>0</v>
      </c>
      <c r="C997" s="40" t="s">
        <v>116</v>
      </c>
      <c r="D997" s="60"/>
      <c r="E997" s="39" t="s">
        <v>1</v>
      </c>
      <c r="F997" s="42">
        <f t="shared" ref="F997:M997" si="357">F998+F999</f>
        <v>3025</v>
      </c>
      <c r="G997" s="43">
        <f t="shared" si="357"/>
        <v>1759776.7200000002</v>
      </c>
      <c r="H997" s="42">
        <f t="shared" si="357"/>
        <v>3024</v>
      </c>
      <c r="I997" s="43">
        <f t="shared" si="357"/>
        <v>1759426.5</v>
      </c>
      <c r="J997" s="42">
        <f t="shared" si="357"/>
        <v>3024</v>
      </c>
      <c r="K997" s="43">
        <f t="shared" si="357"/>
        <v>1758983.38</v>
      </c>
      <c r="L997" s="42">
        <f t="shared" si="357"/>
        <v>3026</v>
      </c>
      <c r="M997" s="43">
        <f t="shared" si="357"/>
        <v>1760218.4200000002</v>
      </c>
      <c r="N997" s="42"/>
      <c r="O997" s="42"/>
      <c r="P997" s="42"/>
      <c r="Q997" s="42"/>
      <c r="R997" s="44">
        <f>F997+H997+J997+L997</f>
        <v>12099</v>
      </c>
      <c r="S997" s="45">
        <f>G997+I997+K997+M997</f>
        <v>7038405.0199999996</v>
      </c>
    </row>
    <row r="998" spans="1:19" ht="15" customHeight="1" x14ac:dyDescent="0.25">
      <c r="A998" s="113"/>
      <c r="B998" s="21" t="s">
        <v>0</v>
      </c>
      <c r="C998" s="31" t="s">
        <v>116</v>
      </c>
      <c r="D998" s="46"/>
      <c r="E998" s="9" t="s">
        <v>30</v>
      </c>
      <c r="F998" s="47">
        <v>2227</v>
      </c>
      <c r="G998" s="48">
        <v>1295635.6100000001</v>
      </c>
      <c r="H998" s="47">
        <v>2227</v>
      </c>
      <c r="I998" s="48">
        <v>1295522.73</v>
      </c>
      <c r="J998" s="47">
        <v>2226</v>
      </c>
      <c r="K998" s="48">
        <v>1294646.94</v>
      </c>
      <c r="L998" s="47">
        <v>2228</v>
      </c>
      <c r="M998" s="48">
        <v>1296105.8500000001</v>
      </c>
      <c r="N998" s="47">
        <f>F998+H998+J998+L998</f>
        <v>8908</v>
      </c>
      <c r="O998" s="48">
        <f>G998+I998+K998+M998</f>
        <v>5181911.13</v>
      </c>
      <c r="P998" s="48"/>
      <c r="Q998" s="48"/>
      <c r="R998" s="48"/>
      <c r="S998" s="48"/>
    </row>
    <row r="999" spans="1:19" ht="15" customHeight="1" x14ac:dyDescent="0.25">
      <c r="A999" s="113"/>
      <c r="B999" s="21" t="s">
        <v>0</v>
      </c>
      <c r="C999" s="31" t="s">
        <v>116</v>
      </c>
      <c r="D999" s="46"/>
      <c r="E999" s="9" t="s">
        <v>2</v>
      </c>
      <c r="F999" s="47">
        <v>798</v>
      </c>
      <c r="G999" s="48">
        <v>464141.11</v>
      </c>
      <c r="H999" s="47">
        <v>797</v>
      </c>
      <c r="I999" s="48">
        <v>463903.77</v>
      </c>
      <c r="J999" s="47">
        <v>798</v>
      </c>
      <c r="K999" s="48">
        <v>464336.44</v>
      </c>
      <c r="L999" s="47">
        <v>798</v>
      </c>
      <c r="M999" s="48">
        <v>464112.57</v>
      </c>
      <c r="N999" s="48"/>
      <c r="O999" s="48"/>
      <c r="P999" s="47">
        <f>F999+H999+J999+L999</f>
        <v>3191</v>
      </c>
      <c r="Q999" s="48">
        <f>G999+I999+K999+M999</f>
        <v>1856493.8900000001</v>
      </c>
      <c r="R999" s="48"/>
      <c r="S999" s="48"/>
    </row>
    <row r="1000" spans="1:19" ht="15" customHeight="1" x14ac:dyDescent="0.25">
      <c r="A1000" s="113"/>
      <c r="B1000" s="39" t="s">
        <v>3</v>
      </c>
      <c r="C1000" s="40"/>
      <c r="D1000" s="41"/>
      <c r="E1000" s="39" t="s">
        <v>1</v>
      </c>
      <c r="F1000" s="42">
        <f t="shared" ref="F1000:M1000" si="358">F1001+F1002</f>
        <v>226</v>
      </c>
      <c r="G1000" s="43">
        <f t="shared" si="358"/>
        <v>1838960.34</v>
      </c>
      <c r="H1000" s="42">
        <f t="shared" si="358"/>
        <v>231</v>
      </c>
      <c r="I1000" s="43">
        <f t="shared" si="358"/>
        <v>1879004.21</v>
      </c>
      <c r="J1000" s="42">
        <f t="shared" si="358"/>
        <v>222</v>
      </c>
      <c r="K1000" s="43">
        <f t="shared" si="358"/>
        <v>1810289.3</v>
      </c>
      <c r="L1000" s="42">
        <f t="shared" si="358"/>
        <v>229</v>
      </c>
      <c r="M1000" s="43">
        <f t="shared" si="358"/>
        <v>1860176.9</v>
      </c>
      <c r="N1000" s="42"/>
      <c r="O1000" s="42"/>
      <c r="P1000" s="42"/>
      <c r="Q1000" s="42"/>
      <c r="R1000" s="44">
        <f>F1000+H1000+J1000+L1000</f>
        <v>908</v>
      </c>
      <c r="S1000" s="45">
        <f>G1000+I1000+K1000+M1000</f>
        <v>7388430.75</v>
      </c>
    </row>
    <row r="1001" spans="1:19" ht="15" customHeight="1" x14ac:dyDescent="0.25">
      <c r="A1001" s="113"/>
      <c r="B1001" s="21" t="s">
        <v>3</v>
      </c>
      <c r="C1001" s="49"/>
      <c r="D1001" s="46"/>
      <c r="E1001" s="9" t="s">
        <v>30</v>
      </c>
      <c r="F1001" s="47">
        <v>167</v>
      </c>
      <c r="G1001" s="48">
        <v>1356744.07</v>
      </c>
      <c r="H1001" s="47">
        <v>169</v>
      </c>
      <c r="I1001" s="48">
        <v>1377936.42</v>
      </c>
      <c r="J1001" s="47">
        <v>164</v>
      </c>
      <c r="K1001" s="48">
        <v>1335591.22</v>
      </c>
      <c r="L1001" s="47">
        <v>168</v>
      </c>
      <c r="M1001" s="48">
        <v>1368022.47</v>
      </c>
      <c r="N1001" s="47">
        <f>F1001+H1001+J1001+L1001</f>
        <v>668</v>
      </c>
      <c r="O1001" s="48">
        <f>G1001+I1001+K1001+M1001</f>
        <v>5438294.1799999997</v>
      </c>
      <c r="P1001" s="48"/>
      <c r="Q1001" s="48"/>
      <c r="R1001" s="48"/>
      <c r="S1001" s="48"/>
    </row>
    <row r="1002" spans="1:19" ht="15" customHeight="1" x14ac:dyDescent="0.25">
      <c r="A1002" s="113"/>
      <c r="B1002" s="21" t="s">
        <v>3</v>
      </c>
      <c r="C1002" s="49"/>
      <c r="D1002" s="46"/>
      <c r="E1002" s="9" t="s">
        <v>2</v>
      </c>
      <c r="F1002" s="47">
        <v>59</v>
      </c>
      <c r="G1002" s="48">
        <v>482216.27</v>
      </c>
      <c r="H1002" s="47">
        <v>62</v>
      </c>
      <c r="I1002" s="48">
        <v>501067.79</v>
      </c>
      <c r="J1002" s="47">
        <v>58</v>
      </c>
      <c r="K1002" s="48">
        <v>474698.08</v>
      </c>
      <c r="L1002" s="47">
        <v>61</v>
      </c>
      <c r="M1002" s="48">
        <v>492154.43</v>
      </c>
      <c r="N1002" s="48"/>
      <c r="O1002" s="48"/>
      <c r="P1002" s="47">
        <f>F1002+H1002+J1002+L1002</f>
        <v>240</v>
      </c>
      <c r="Q1002" s="48">
        <f>G1002+I1002+K1002+M1002</f>
        <v>1950136.57</v>
      </c>
      <c r="R1002" s="48"/>
      <c r="S1002" s="48"/>
    </row>
    <row r="1003" spans="1:19" ht="15" customHeight="1" x14ac:dyDescent="0.25">
      <c r="A1003" s="113"/>
      <c r="B1003" s="39" t="s">
        <v>4</v>
      </c>
      <c r="C1003" s="40"/>
      <c r="D1003" s="41"/>
      <c r="E1003" s="39" t="s">
        <v>1</v>
      </c>
      <c r="F1003" s="42">
        <f t="shared" ref="F1003:M1003" si="359">F1004+F1005</f>
        <v>848</v>
      </c>
      <c r="G1003" s="43">
        <f t="shared" si="359"/>
        <v>13336121.890000001</v>
      </c>
      <c r="H1003" s="42">
        <f t="shared" si="359"/>
        <v>856</v>
      </c>
      <c r="I1003" s="43">
        <f t="shared" si="359"/>
        <v>13414645.52</v>
      </c>
      <c r="J1003" s="42">
        <f t="shared" si="359"/>
        <v>867</v>
      </c>
      <c r="K1003" s="43">
        <f t="shared" si="359"/>
        <v>13960685.57</v>
      </c>
      <c r="L1003" s="42">
        <f t="shared" si="359"/>
        <v>843</v>
      </c>
      <c r="M1003" s="43">
        <f t="shared" si="359"/>
        <v>13109355.34</v>
      </c>
      <c r="N1003" s="42"/>
      <c r="O1003" s="42"/>
      <c r="P1003" s="42"/>
      <c r="Q1003" s="42"/>
      <c r="R1003" s="44">
        <f>F1003+H1003+J1003+L1003</f>
        <v>3414</v>
      </c>
      <c r="S1003" s="45">
        <f>G1003+I1003+K1003+M1003</f>
        <v>53820808.320000008</v>
      </c>
    </row>
    <row r="1004" spans="1:19" ht="15" customHeight="1" x14ac:dyDescent="0.25">
      <c r="A1004" s="113"/>
      <c r="B1004" s="21" t="s">
        <v>4</v>
      </c>
      <c r="C1004" s="31"/>
      <c r="D1004" s="46"/>
      <c r="E1004" s="9" t="s">
        <v>30</v>
      </c>
      <c r="F1004" s="47">
        <v>627</v>
      </c>
      <c r="G1004" s="48">
        <v>9854500.9600000009</v>
      </c>
      <c r="H1004" s="47">
        <v>632</v>
      </c>
      <c r="I1004" s="48">
        <v>9901285.9800000004</v>
      </c>
      <c r="J1004" s="47">
        <v>637</v>
      </c>
      <c r="K1004" s="48">
        <v>10252626.07</v>
      </c>
      <c r="L1004" s="47">
        <v>617</v>
      </c>
      <c r="M1004" s="48">
        <v>9601636.6799999997</v>
      </c>
      <c r="N1004" s="47">
        <f>F1004+H1004+J1004+L1004</f>
        <v>2513</v>
      </c>
      <c r="O1004" s="48">
        <f>G1004+I1004+K1004+M1004</f>
        <v>39610049.689999998</v>
      </c>
      <c r="P1004" s="48"/>
      <c r="Q1004" s="48"/>
      <c r="R1004" s="48"/>
      <c r="S1004" s="48"/>
    </row>
    <row r="1005" spans="1:19" ht="15" customHeight="1" x14ac:dyDescent="0.25">
      <c r="A1005" s="113"/>
      <c r="B1005" s="21" t="s">
        <v>4</v>
      </c>
      <c r="C1005" s="31"/>
      <c r="D1005" s="46"/>
      <c r="E1005" s="9" t="s">
        <v>2</v>
      </c>
      <c r="F1005" s="47">
        <v>221</v>
      </c>
      <c r="G1005" s="48">
        <v>3481620.93</v>
      </c>
      <c r="H1005" s="47">
        <v>224</v>
      </c>
      <c r="I1005" s="48">
        <v>3513359.54</v>
      </c>
      <c r="J1005" s="47">
        <v>230</v>
      </c>
      <c r="K1005" s="48">
        <v>3708059.5</v>
      </c>
      <c r="L1005" s="47">
        <v>226</v>
      </c>
      <c r="M1005" s="48">
        <v>3507718.66</v>
      </c>
      <c r="N1005" s="48"/>
      <c r="O1005" s="48"/>
      <c r="P1005" s="47">
        <f>F1005+H1005+J1005+L1005</f>
        <v>901</v>
      </c>
      <c r="Q1005" s="48">
        <f>G1005+I1005+K1005+M1005</f>
        <v>14210758.630000001</v>
      </c>
      <c r="R1005" s="48"/>
      <c r="S1005" s="48"/>
    </row>
    <row r="1006" spans="1:19" ht="15" customHeight="1" x14ac:dyDescent="0.25">
      <c r="A1006" s="113"/>
      <c r="B1006" s="39" t="s">
        <v>8</v>
      </c>
      <c r="C1006" s="40"/>
      <c r="D1006" s="41"/>
      <c r="E1006" s="39" t="s">
        <v>1</v>
      </c>
      <c r="F1006" s="42">
        <f t="shared" ref="F1006:M1006" si="360">F1007+F1008</f>
        <v>1612</v>
      </c>
      <c r="G1006" s="43">
        <f t="shared" si="360"/>
        <v>4001245.08</v>
      </c>
      <c r="H1006" s="42">
        <f t="shared" si="360"/>
        <v>1615</v>
      </c>
      <c r="I1006" s="43">
        <f t="shared" si="360"/>
        <v>4068928.3499999996</v>
      </c>
      <c r="J1006" s="42">
        <f t="shared" si="360"/>
        <v>1612</v>
      </c>
      <c r="K1006" s="43">
        <f t="shared" si="360"/>
        <v>4001245.08</v>
      </c>
      <c r="L1006" s="42">
        <f t="shared" si="360"/>
        <v>1615</v>
      </c>
      <c r="M1006" s="43">
        <f t="shared" si="360"/>
        <v>4068928.35</v>
      </c>
      <c r="N1006" s="42"/>
      <c r="O1006" s="42"/>
      <c r="P1006" s="42"/>
      <c r="Q1006" s="42"/>
      <c r="R1006" s="44">
        <f>F1006+H1006+J1006+L1006</f>
        <v>6454</v>
      </c>
      <c r="S1006" s="45">
        <f>G1006+I1006+K1006+M1006</f>
        <v>16140346.859999999</v>
      </c>
    </row>
    <row r="1007" spans="1:19" ht="15" customHeight="1" x14ac:dyDescent="0.25">
      <c r="A1007" s="113"/>
      <c r="B1007" s="21" t="s">
        <v>8</v>
      </c>
      <c r="C1007" s="31"/>
      <c r="D1007" s="46"/>
      <c r="E1007" s="9" t="s">
        <v>30</v>
      </c>
      <c r="F1007" s="47">
        <v>1188</v>
      </c>
      <c r="G1007" s="48">
        <v>2949771.51</v>
      </c>
      <c r="H1007" s="47">
        <v>1191</v>
      </c>
      <c r="I1007" s="48">
        <v>3000924.26</v>
      </c>
      <c r="J1007" s="47">
        <v>1187</v>
      </c>
      <c r="K1007" s="48">
        <v>2946926.39</v>
      </c>
      <c r="L1007" s="47">
        <v>1190</v>
      </c>
      <c r="M1007" s="48">
        <v>2999286.18</v>
      </c>
      <c r="N1007" s="47">
        <f>F1007+H1007+J1007+L1007</f>
        <v>4756</v>
      </c>
      <c r="O1007" s="48">
        <f>G1007+I1007+K1007+M1007</f>
        <v>11896908.34</v>
      </c>
      <c r="P1007" s="48"/>
      <c r="Q1007" s="48"/>
      <c r="R1007" s="48"/>
      <c r="S1007" s="48"/>
    </row>
    <row r="1008" spans="1:19" ht="15" customHeight="1" x14ac:dyDescent="0.25">
      <c r="A1008" s="113"/>
      <c r="B1008" s="21" t="s">
        <v>8</v>
      </c>
      <c r="C1008" s="31"/>
      <c r="D1008" s="46"/>
      <c r="E1008" s="9" t="s">
        <v>2</v>
      </c>
      <c r="F1008" s="47">
        <v>424</v>
      </c>
      <c r="G1008" s="48">
        <v>1051473.57</v>
      </c>
      <c r="H1008" s="47">
        <v>424</v>
      </c>
      <c r="I1008" s="48">
        <v>1068004.0900000001</v>
      </c>
      <c r="J1008" s="47">
        <v>425</v>
      </c>
      <c r="K1008" s="48">
        <v>1054318.69</v>
      </c>
      <c r="L1008" s="47">
        <v>425</v>
      </c>
      <c r="M1008" s="48">
        <v>1069642.17</v>
      </c>
      <c r="N1008" s="48"/>
      <c r="O1008" s="48"/>
      <c r="P1008" s="47">
        <f>F1008+H1008+J1008+L1008</f>
        <v>1698</v>
      </c>
      <c r="Q1008" s="48">
        <f>G1008+I1008+K1008+M1008</f>
        <v>4243438.5199999996</v>
      </c>
      <c r="R1008" s="48"/>
      <c r="S1008" s="48"/>
    </row>
    <row r="1009" spans="1:19" ht="15" customHeight="1" x14ac:dyDescent="0.25">
      <c r="A1009" s="113"/>
      <c r="B1009" s="39" t="s">
        <v>0</v>
      </c>
      <c r="C1009" s="40" t="s">
        <v>117</v>
      </c>
      <c r="D1009" s="41" t="s">
        <v>112</v>
      </c>
      <c r="E1009" s="39" t="s">
        <v>1</v>
      </c>
      <c r="F1009" s="42">
        <f t="shared" ref="F1009:M1009" si="361">F1010+F1011</f>
        <v>502</v>
      </c>
      <c r="G1009" s="43">
        <f t="shared" si="361"/>
        <v>333455.84999999998</v>
      </c>
      <c r="H1009" s="42">
        <f t="shared" si="361"/>
        <v>501</v>
      </c>
      <c r="I1009" s="43">
        <f t="shared" si="361"/>
        <v>332846.01</v>
      </c>
      <c r="J1009" s="42">
        <f t="shared" si="361"/>
        <v>501</v>
      </c>
      <c r="K1009" s="43">
        <f t="shared" si="361"/>
        <v>332701.48</v>
      </c>
      <c r="L1009" s="42">
        <f t="shared" si="361"/>
        <v>501</v>
      </c>
      <c r="M1009" s="43">
        <f t="shared" si="361"/>
        <v>332846.01</v>
      </c>
      <c r="N1009" s="42"/>
      <c r="O1009" s="42"/>
      <c r="P1009" s="42"/>
      <c r="Q1009" s="42"/>
      <c r="R1009" s="44">
        <f>F1009+H1009+J1009+L1009</f>
        <v>2005</v>
      </c>
      <c r="S1009" s="45">
        <f>G1009+I1009+K1009+M1009</f>
        <v>1331849.3500000001</v>
      </c>
    </row>
    <row r="1010" spans="1:19" ht="15" customHeight="1" x14ac:dyDescent="0.25">
      <c r="A1010" s="113"/>
      <c r="B1010" s="21" t="s">
        <v>0</v>
      </c>
      <c r="C1010" s="31" t="s">
        <v>117</v>
      </c>
      <c r="D1010" s="46" t="s">
        <v>112</v>
      </c>
      <c r="E1010" s="9" t="s">
        <v>30</v>
      </c>
      <c r="F1010" s="47">
        <v>370</v>
      </c>
      <c r="G1010" s="48">
        <v>245651.03</v>
      </c>
      <c r="H1010" s="47">
        <v>369</v>
      </c>
      <c r="I1010" s="48">
        <v>245345.72</v>
      </c>
      <c r="J1010" s="47">
        <v>369</v>
      </c>
      <c r="K1010" s="48">
        <v>245153.36</v>
      </c>
      <c r="L1010" s="47">
        <v>369</v>
      </c>
      <c r="M1010" s="48">
        <v>245274.69</v>
      </c>
      <c r="N1010" s="47">
        <f>F1010+H1010+J1010+L1010</f>
        <v>1477</v>
      </c>
      <c r="O1010" s="48">
        <f>G1010+I1010+K1010+M1010</f>
        <v>981424.8</v>
      </c>
      <c r="P1010" s="48"/>
      <c r="Q1010" s="48"/>
      <c r="R1010" s="48"/>
      <c r="S1010" s="48"/>
    </row>
    <row r="1011" spans="1:19" ht="15" customHeight="1" x14ac:dyDescent="0.25">
      <c r="A1011" s="113"/>
      <c r="B1011" s="21" t="s">
        <v>0</v>
      </c>
      <c r="C1011" s="31" t="s">
        <v>117</v>
      </c>
      <c r="D1011" s="46" t="s">
        <v>112</v>
      </c>
      <c r="E1011" s="9" t="s">
        <v>2</v>
      </c>
      <c r="F1011" s="47">
        <v>132</v>
      </c>
      <c r="G1011" s="48">
        <v>87804.82</v>
      </c>
      <c r="H1011" s="47">
        <v>132</v>
      </c>
      <c r="I1011" s="48">
        <v>87500.29</v>
      </c>
      <c r="J1011" s="47">
        <v>132</v>
      </c>
      <c r="K1011" s="48">
        <v>87548.12</v>
      </c>
      <c r="L1011" s="47">
        <v>132</v>
      </c>
      <c r="M1011" s="48">
        <v>87571.32</v>
      </c>
      <c r="N1011" s="48"/>
      <c r="O1011" s="48"/>
      <c r="P1011" s="47">
        <f>F1011+H1011+J1011+L1011</f>
        <v>528</v>
      </c>
      <c r="Q1011" s="48">
        <f>G1011+I1011+K1011+M1011</f>
        <v>350424.55</v>
      </c>
      <c r="R1011" s="48"/>
      <c r="S1011" s="48"/>
    </row>
    <row r="1012" spans="1:19" ht="15" customHeight="1" x14ac:dyDescent="0.25">
      <c r="A1012" s="113"/>
      <c r="B1012" s="39" t="s">
        <v>0</v>
      </c>
      <c r="C1012" s="40" t="s">
        <v>117</v>
      </c>
      <c r="D1012" s="41" t="s">
        <v>110</v>
      </c>
      <c r="E1012" s="39" t="s">
        <v>1</v>
      </c>
      <c r="F1012" s="42">
        <f t="shared" ref="F1012:M1012" si="362">F1013+F1014</f>
        <v>225</v>
      </c>
      <c r="G1012" s="43">
        <f t="shared" si="362"/>
        <v>249660</v>
      </c>
      <c r="H1012" s="42">
        <f t="shared" si="362"/>
        <v>225</v>
      </c>
      <c r="I1012" s="43">
        <f t="shared" si="362"/>
        <v>249660</v>
      </c>
      <c r="J1012" s="42">
        <f t="shared" si="362"/>
        <v>225</v>
      </c>
      <c r="K1012" s="43">
        <f t="shared" si="362"/>
        <v>249660</v>
      </c>
      <c r="L1012" s="42">
        <f t="shared" si="362"/>
        <v>225</v>
      </c>
      <c r="M1012" s="43">
        <f t="shared" si="362"/>
        <v>249660</v>
      </c>
      <c r="N1012" s="42"/>
      <c r="O1012" s="42"/>
      <c r="P1012" s="42"/>
      <c r="Q1012" s="42"/>
      <c r="R1012" s="44">
        <f>F1012+H1012+J1012+L1012</f>
        <v>900</v>
      </c>
      <c r="S1012" s="45">
        <f>G1012+I1012+K1012+M1012</f>
        <v>998640</v>
      </c>
    </row>
    <row r="1013" spans="1:19" ht="15" customHeight="1" x14ac:dyDescent="0.25">
      <c r="A1013" s="113"/>
      <c r="B1013" s="21" t="s">
        <v>0</v>
      </c>
      <c r="C1013" s="31" t="s">
        <v>117</v>
      </c>
      <c r="D1013" s="46" t="s">
        <v>110</v>
      </c>
      <c r="E1013" s="9" t="s">
        <v>30</v>
      </c>
      <c r="F1013" s="47">
        <v>166</v>
      </c>
      <c r="G1013" s="48">
        <v>184193.6</v>
      </c>
      <c r="H1013" s="47">
        <v>165</v>
      </c>
      <c r="I1013" s="48">
        <v>183084</v>
      </c>
      <c r="J1013" s="47">
        <v>166</v>
      </c>
      <c r="K1013" s="48">
        <v>184193.6</v>
      </c>
      <c r="L1013" s="47">
        <v>165</v>
      </c>
      <c r="M1013" s="48">
        <v>183084</v>
      </c>
      <c r="N1013" s="47">
        <f>F1013+H1013+J1013+L1013</f>
        <v>662</v>
      </c>
      <c r="O1013" s="48">
        <f>G1013+I1013+K1013+M1013</f>
        <v>734555.2</v>
      </c>
      <c r="P1013" s="48"/>
      <c r="Q1013" s="48"/>
      <c r="R1013" s="48"/>
      <c r="S1013" s="48"/>
    </row>
    <row r="1014" spans="1:19" ht="15" customHeight="1" x14ac:dyDescent="0.25">
      <c r="A1014" s="113"/>
      <c r="B1014" s="21" t="s">
        <v>0</v>
      </c>
      <c r="C1014" s="31" t="s">
        <v>117</v>
      </c>
      <c r="D1014" s="46" t="s">
        <v>110</v>
      </c>
      <c r="E1014" s="9" t="s">
        <v>2</v>
      </c>
      <c r="F1014" s="47">
        <v>59</v>
      </c>
      <c r="G1014" s="48">
        <v>65466.400000000001</v>
      </c>
      <c r="H1014" s="47">
        <v>60</v>
      </c>
      <c r="I1014" s="48">
        <v>66576</v>
      </c>
      <c r="J1014" s="47">
        <v>59</v>
      </c>
      <c r="K1014" s="48">
        <v>65466.400000000001</v>
      </c>
      <c r="L1014" s="47">
        <v>60</v>
      </c>
      <c r="M1014" s="48">
        <v>66576</v>
      </c>
      <c r="N1014" s="48"/>
      <c r="O1014" s="48"/>
      <c r="P1014" s="47">
        <f>F1014+H1014+J1014+L1014</f>
        <v>238</v>
      </c>
      <c r="Q1014" s="48">
        <f>G1014+I1014+K1014+M1014</f>
        <v>264084.8</v>
      </c>
      <c r="R1014" s="48"/>
      <c r="S1014" s="48"/>
    </row>
    <row r="1015" spans="1:19" ht="15" customHeight="1" x14ac:dyDescent="0.25">
      <c r="A1015" s="114"/>
      <c r="B1015" s="51"/>
      <c r="C1015" s="52"/>
      <c r="D1015" s="53"/>
      <c r="E1015" s="51"/>
      <c r="F1015" s="54"/>
      <c r="G1015" s="55"/>
      <c r="H1015" s="54"/>
      <c r="I1015" s="55"/>
      <c r="J1015" s="54"/>
      <c r="K1015" s="55"/>
      <c r="L1015" s="54"/>
      <c r="M1015" s="59" t="s">
        <v>90</v>
      </c>
      <c r="N1015" s="57">
        <f t="shared" ref="N1015:S1015" si="363">SUM(N985:N1014)</f>
        <v>66403</v>
      </c>
      <c r="O1015" s="58">
        <f t="shared" si="363"/>
        <v>96269343.950000003</v>
      </c>
      <c r="P1015" s="57">
        <f t="shared" si="363"/>
        <v>23688</v>
      </c>
      <c r="Q1015" s="58">
        <f t="shared" si="363"/>
        <v>34421189.199999996</v>
      </c>
      <c r="R1015" s="57">
        <f t="shared" si="363"/>
        <v>90091</v>
      </c>
      <c r="S1015" s="58">
        <f t="shared" si="363"/>
        <v>130690533.14999999</v>
      </c>
    </row>
    <row r="1016" spans="1:19" ht="15" customHeight="1" x14ac:dyDescent="0.25">
      <c r="A1016" s="115" t="s">
        <v>91</v>
      </c>
      <c r="B1016" s="39" t="s">
        <v>0</v>
      </c>
      <c r="C1016" s="40" t="s">
        <v>118</v>
      </c>
      <c r="D1016" s="41"/>
      <c r="E1016" s="39" t="s">
        <v>1</v>
      </c>
      <c r="F1016" s="42">
        <f t="shared" ref="F1016:M1016" si="364">F1017+F1018</f>
        <v>3999</v>
      </c>
      <c r="G1016" s="43">
        <f t="shared" si="364"/>
        <v>900293.05</v>
      </c>
      <c r="H1016" s="42">
        <f t="shared" si="364"/>
        <v>4005</v>
      </c>
      <c r="I1016" s="43">
        <f t="shared" si="364"/>
        <v>901840.15</v>
      </c>
      <c r="J1016" s="42">
        <f t="shared" si="364"/>
        <v>3995</v>
      </c>
      <c r="K1016" s="43">
        <f t="shared" si="364"/>
        <v>899357.91</v>
      </c>
      <c r="L1016" s="42">
        <f t="shared" si="364"/>
        <v>4005</v>
      </c>
      <c r="M1016" s="43">
        <f t="shared" si="364"/>
        <v>901840.14999999991</v>
      </c>
      <c r="N1016" s="42"/>
      <c r="O1016" s="42"/>
      <c r="P1016" s="42"/>
      <c r="Q1016" s="42"/>
      <c r="R1016" s="44">
        <f>F1016+H1016+J1016+L1016</f>
        <v>16004</v>
      </c>
      <c r="S1016" s="45">
        <f>G1016+I1016+K1016+M1016</f>
        <v>3603331.2600000002</v>
      </c>
    </row>
    <row r="1017" spans="1:19" ht="15" customHeight="1" x14ac:dyDescent="0.25">
      <c r="A1017" s="116"/>
      <c r="B1017" s="21" t="s">
        <v>0</v>
      </c>
      <c r="C1017" s="31" t="s">
        <v>118</v>
      </c>
      <c r="D1017" s="46"/>
      <c r="E1017" s="9" t="s">
        <v>30</v>
      </c>
      <c r="F1017" s="47">
        <v>2945</v>
      </c>
      <c r="G1017" s="48">
        <v>663004.14</v>
      </c>
      <c r="H1017" s="47">
        <v>2951</v>
      </c>
      <c r="I1017" s="48">
        <v>664529.89</v>
      </c>
      <c r="J1017" s="47">
        <v>2943</v>
      </c>
      <c r="K1017" s="48">
        <v>662634.74</v>
      </c>
      <c r="L1017" s="47">
        <v>2964</v>
      </c>
      <c r="M1017" s="48">
        <v>667507.1</v>
      </c>
      <c r="N1017" s="47">
        <f>F1017+H1017+J1017+L1017</f>
        <v>11803</v>
      </c>
      <c r="O1017" s="48">
        <f>G1017+I1017+K1017+M1017</f>
        <v>2657675.87</v>
      </c>
      <c r="P1017" s="48"/>
      <c r="Q1017" s="48"/>
      <c r="R1017" s="48"/>
      <c r="S1017" s="48"/>
    </row>
    <row r="1018" spans="1:19" ht="15" customHeight="1" x14ac:dyDescent="0.25">
      <c r="A1018" s="116"/>
      <c r="B1018" s="21" t="s">
        <v>0</v>
      </c>
      <c r="C1018" s="31" t="s">
        <v>118</v>
      </c>
      <c r="D1018" s="46"/>
      <c r="E1018" s="9" t="s">
        <v>2</v>
      </c>
      <c r="F1018" s="47">
        <v>1054</v>
      </c>
      <c r="G1018" s="48">
        <v>237288.91</v>
      </c>
      <c r="H1018" s="47">
        <v>1054</v>
      </c>
      <c r="I1018" s="48">
        <v>237310.26</v>
      </c>
      <c r="J1018" s="47">
        <v>1052</v>
      </c>
      <c r="K1018" s="48">
        <v>236723.17</v>
      </c>
      <c r="L1018" s="47">
        <v>1041</v>
      </c>
      <c r="M1018" s="48">
        <v>234333.05</v>
      </c>
      <c r="N1018" s="48"/>
      <c r="O1018" s="48"/>
      <c r="P1018" s="47">
        <f>F1018+H1018+J1018+L1018</f>
        <v>4201</v>
      </c>
      <c r="Q1018" s="48">
        <f>G1018+I1018+K1018+M1018</f>
        <v>945655.39000000013</v>
      </c>
      <c r="R1018" s="48"/>
      <c r="S1018" s="48"/>
    </row>
    <row r="1019" spans="1:19" ht="15" customHeight="1" x14ac:dyDescent="0.25">
      <c r="A1019" s="116"/>
      <c r="B1019" s="39" t="s">
        <v>0</v>
      </c>
      <c r="C1019" s="40" t="s">
        <v>114</v>
      </c>
      <c r="D1019" s="41"/>
      <c r="E1019" s="39" t="s">
        <v>1</v>
      </c>
      <c r="F1019" s="42">
        <f t="shared" ref="F1019:M1019" si="365">F1020+F1021</f>
        <v>595</v>
      </c>
      <c r="G1019" s="43">
        <f t="shared" si="365"/>
        <v>1289201.8499999999</v>
      </c>
      <c r="H1019" s="42">
        <f t="shared" si="365"/>
        <v>595</v>
      </c>
      <c r="I1019" s="43">
        <f t="shared" si="365"/>
        <v>1284917.74</v>
      </c>
      <c r="J1019" s="42">
        <f t="shared" si="365"/>
        <v>593</v>
      </c>
      <c r="K1019" s="43">
        <f t="shared" si="365"/>
        <v>1276602.57</v>
      </c>
      <c r="L1019" s="42">
        <f t="shared" si="365"/>
        <v>596</v>
      </c>
      <c r="M1019" s="43">
        <f t="shared" si="365"/>
        <v>1291217.3800000001</v>
      </c>
      <c r="N1019" s="42"/>
      <c r="O1019" s="42"/>
      <c r="P1019" s="42"/>
      <c r="Q1019" s="42"/>
      <c r="R1019" s="44">
        <f>F1019+H1019+J1019+L1019</f>
        <v>2379</v>
      </c>
      <c r="S1019" s="45">
        <f>G1019+I1019+K1019+M1019</f>
        <v>5141939.54</v>
      </c>
    </row>
    <row r="1020" spans="1:19" ht="15" customHeight="1" x14ac:dyDescent="0.25">
      <c r="A1020" s="116"/>
      <c r="B1020" s="21" t="s">
        <v>0</v>
      </c>
      <c r="C1020" s="31" t="s">
        <v>114</v>
      </c>
      <c r="D1020" s="46"/>
      <c r="E1020" s="9" t="s">
        <v>30</v>
      </c>
      <c r="F1020" s="47">
        <v>439</v>
      </c>
      <c r="G1020" s="48">
        <v>950727.19</v>
      </c>
      <c r="H1020" s="47">
        <v>438</v>
      </c>
      <c r="I1020" s="48">
        <v>946857.89</v>
      </c>
      <c r="J1020" s="47">
        <v>438</v>
      </c>
      <c r="K1020" s="48">
        <v>942350.17</v>
      </c>
      <c r="L1020" s="47">
        <v>440</v>
      </c>
      <c r="M1020" s="48">
        <v>953266.79</v>
      </c>
      <c r="N1020" s="47">
        <f>F1020+H1020+J1020+L1020</f>
        <v>1755</v>
      </c>
      <c r="O1020" s="48">
        <f>G1020+I1020+K1020+M1020</f>
        <v>3793202.04</v>
      </c>
      <c r="P1020" s="48"/>
      <c r="Q1020" s="48"/>
      <c r="R1020" s="48"/>
      <c r="S1020" s="48"/>
    </row>
    <row r="1021" spans="1:19" ht="15" customHeight="1" x14ac:dyDescent="0.25">
      <c r="A1021" s="116"/>
      <c r="B1021" s="21" t="s">
        <v>0</v>
      </c>
      <c r="C1021" s="31" t="s">
        <v>114</v>
      </c>
      <c r="D1021" s="46"/>
      <c r="E1021" s="9" t="s">
        <v>2</v>
      </c>
      <c r="F1021" s="47">
        <v>156</v>
      </c>
      <c r="G1021" s="48">
        <v>338474.66</v>
      </c>
      <c r="H1021" s="47">
        <v>157</v>
      </c>
      <c r="I1021" s="48">
        <v>338059.85</v>
      </c>
      <c r="J1021" s="47">
        <v>155</v>
      </c>
      <c r="K1021" s="48">
        <v>334252.40000000002</v>
      </c>
      <c r="L1021" s="47">
        <v>156</v>
      </c>
      <c r="M1021" s="48">
        <v>337950.59</v>
      </c>
      <c r="N1021" s="48"/>
      <c r="O1021" s="48"/>
      <c r="P1021" s="47">
        <f>F1021+H1021+J1021+L1021</f>
        <v>624</v>
      </c>
      <c r="Q1021" s="48">
        <f>G1021+I1021+K1021+M1021</f>
        <v>1348737.5</v>
      </c>
      <c r="R1021" s="48"/>
      <c r="S1021" s="48"/>
    </row>
    <row r="1022" spans="1:19" ht="15" customHeight="1" x14ac:dyDescent="0.25">
      <c r="A1022" s="116"/>
      <c r="B1022" s="39" t="s">
        <v>0</v>
      </c>
      <c r="C1022" s="40" t="s">
        <v>111</v>
      </c>
      <c r="D1022" s="41"/>
      <c r="E1022" s="39" t="s">
        <v>1</v>
      </c>
      <c r="F1022" s="42">
        <f t="shared" ref="F1022:M1022" si="366">F1023+F1024</f>
        <v>964</v>
      </c>
      <c r="G1022" s="43">
        <f t="shared" si="366"/>
        <v>1278577.2</v>
      </c>
      <c r="H1022" s="42">
        <f t="shared" si="366"/>
        <v>965</v>
      </c>
      <c r="I1022" s="43">
        <f t="shared" si="366"/>
        <v>1279733.55</v>
      </c>
      <c r="J1022" s="42">
        <f t="shared" si="366"/>
        <v>964</v>
      </c>
      <c r="K1022" s="43">
        <f t="shared" si="366"/>
        <v>1278577.2</v>
      </c>
      <c r="L1022" s="42">
        <f t="shared" si="366"/>
        <v>969</v>
      </c>
      <c r="M1022" s="43">
        <f t="shared" si="366"/>
        <v>1279850.06</v>
      </c>
      <c r="N1022" s="42"/>
      <c r="O1022" s="42"/>
      <c r="P1022" s="42"/>
      <c r="Q1022" s="42"/>
      <c r="R1022" s="44">
        <f>F1022+H1022+J1022+L1022</f>
        <v>3862</v>
      </c>
      <c r="S1022" s="45">
        <f>G1022+I1022+K1022+M1022</f>
        <v>5116738.01</v>
      </c>
    </row>
    <row r="1023" spans="1:19" ht="15" customHeight="1" x14ac:dyDescent="0.25">
      <c r="A1023" s="116"/>
      <c r="B1023" s="21" t="s">
        <v>0</v>
      </c>
      <c r="C1023" s="31" t="s">
        <v>111</v>
      </c>
      <c r="D1023" s="46"/>
      <c r="E1023" s="9" t="s">
        <v>30</v>
      </c>
      <c r="F1023" s="47">
        <v>711</v>
      </c>
      <c r="G1023" s="48">
        <v>942892</v>
      </c>
      <c r="H1023" s="47">
        <v>711</v>
      </c>
      <c r="I1023" s="48">
        <v>943037.66</v>
      </c>
      <c r="J1023" s="47">
        <v>712</v>
      </c>
      <c r="K1023" s="48">
        <v>943807.77</v>
      </c>
      <c r="L1023" s="47">
        <v>715</v>
      </c>
      <c r="M1023" s="48">
        <v>944874.64</v>
      </c>
      <c r="N1023" s="47">
        <f>F1023+H1023+J1023+L1023</f>
        <v>2849</v>
      </c>
      <c r="O1023" s="48">
        <f>G1023+I1023+K1023+M1023</f>
        <v>3774612.0700000003</v>
      </c>
      <c r="P1023" s="48"/>
      <c r="Q1023" s="48"/>
      <c r="R1023" s="48"/>
      <c r="S1023" s="48"/>
    </row>
    <row r="1024" spans="1:19" ht="15" customHeight="1" x14ac:dyDescent="0.25">
      <c r="A1024" s="116"/>
      <c r="B1024" s="21" t="s">
        <v>0</v>
      </c>
      <c r="C1024" s="31" t="s">
        <v>111</v>
      </c>
      <c r="D1024" s="46"/>
      <c r="E1024" s="9" t="s">
        <v>2</v>
      </c>
      <c r="F1024" s="47">
        <v>253</v>
      </c>
      <c r="G1024" s="48">
        <v>335685.2</v>
      </c>
      <c r="H1024" s="47">
        <v>254</v>
      </c>
      <c r="I1024" s="48">
        <v>336695.89</v>
      </c>
      <c r="J1024" s="47">
        <v>252</v>
      </c>
      <c r="K1024" s="48">
        <v>334769.43</v>
      </c>
      <c r="L1024" s="47">
        <v>254</v>
      </c>
      <c r="M1024" s="48">
        <v>334975.42</v>
      </c>
      <c r="N1024" s="48"/>
      <c r="O1024" s="48"/>
      <c r="P1024" s="47">
        <f>F1024+H1024+J1024+L1024</f>
        <v>1013</v>
      </c>
      <c r="Q1024" s="48">
        <f>G1024+I1024+K1024+M1024</f>
        <v>1342125.94</v>
      </c>
      <c r="R1024" s="48"/>
      <c r="S1024" s="48"/>
    </row>
    <row r="1025" spans="1:19" ht="15" customHeight="1" x14ac:dyDescent="0.25">
      <c r="A1025" s="116"/>
      <c r="B1025" s="39" t="s">
        <v>0</v>
      </c>
      <c r="C1025" s="40" t="s">
        <v>117</v>
      </c>
      <c r="D1025" s="41"/>
      <c r="E1025" s="39" t="s">
        <v>1</v>
      </c>
      <c r="F1025" s="42">
        <f t="shared" ref="F1025:M1025" si="367">F1026+F1027</f>
        <v>3663</v>
      </c>
      <c r="G1025" s="43">
        <f t="shared" si="367"/>
        <v>2782329.55</v>
      </c>
      <c r="H1025" s="42">
        <f t="shared" si="367"/>
        <v>3673</v>
      </c>
      <c r="I1025" s="43">
        <f t="shared" si="367"/>
        <v>2790090.73</v>
      </c>
      <c r="J1025" s="42">
        <f t="shared" si="367"/>
        <v>3662</v>
      </c>
      <c r="K1025" s="43">
        <f t="shared" si="367"/>
        <v>2781706.36</v>
      </c>
      <c r="L1025" s="42">
        <f t="shared" si="367"/>
        <v>3672</v>
      </c>
      <c r="M1025" s="43">
        <f t="shared" si="367"/>
        <v>2789275.2</v>
      </c>
      <c r="N1025" s="42"/>
      <c r="O1025" s="42"/>
      <c r="P1025" s="42"/>
      <c r="Q1025" s="42"/>
      <c r="R1025" s="44">
        <f>F1025+H1025+J1025+L1025</f>
        <v>14670</v>
      </c>
      <c r="S1025" s="45">
        <f>G1025+I1025+K1025+M1025</f>
        <v>11143401.84</v>
      </c>
    </row>
    <row r="1026" spans="1:19" ht="15" customHeight="1" x14ac:dyDescent="0.25">
      <c r="A1026" s="116"/>
      <c r="B1026" s="21" t="s">
        <v>0</v>
      </c>
      <c r="C1026" s="31" t="s">
        <v>117</v>
      </c>
      <c r="D1026" s="46"/>
      <c r="E1026" s="9" t="s">
        <v>30</v>
      </c>
      <c r="F1026" s="47">
        <v>2698</v>
      </c>
      <c r="G1026" s="48">
        <v>2049015.78</v>
      </c>
      <c r="H1026" s="47">
        <v>2706</v>
      </c>
      <c r="I1026" s="48">
        <v>2055613.2</v>
      </c>
      <c r="J1026" s="47">
        <v>2698</v>
      </c>
      <c r="K1026" s="48">
        <v>2049284.4</v>
      </c>
      <c r="L1026" s="47">
        <v>2702</v>
      </c>
      <c r="M1026" s="48">
        <v>2052703.35</v>
      </c>
      <c r="N1026" s="47">
        <f>F1026+H1026+J1026+L1026</f>
        <v>10804</v>
      </c>
      <c r="O1026" s="48">
        <f>G1026+I1026+K1026+M1026</f>
        <v>8206616.7300000004</v>
      </c>
      <c r="P1026" s="48"/>
      <c r="Q1026" s="48"/>
      <c r="R1026" s="48"/>
      <c r="S1026" s="48"/>
    </row>
    <row r="1027" spans="1:19" ht="15" customHeight="1" x14ac:dyDescent="0.25">
      <c r="A1027" s="116"/>
      <c r="B1027" s="21" t="s">
        <v>0</v>
      </c>
      <c r="C1027" s="31" t="s">
        <v>117</v>
      </c>
      <c r="D1027" s="46"/>
      <c r="E1027" s="9" t="s">
        <v>2</v>
      </c>
      <c r="F1027" s="47">
        <v>965</v>
      </c>
      <c r="G1027" s="48">
        <v>733313.77</v>
      </c>
      <c r="H1027" s="47">
        <v>967</v>
      </c>
      <c r="I1027" s="48">
        <v>734477.53</v>
      </c>
      <c r="J1027" s="47">
        <v>964</v>
      </c>
      <c r="K1027" s="48">
        <v>732421.96</v>
      </c>
      <c r="L1027" s="47">
        <v>970</v>
      </c>
      <c r="M1027" s="48">
        <v>736571.85</v>
      </c>
      <c r="N1027" s="48"/>
      <c r="O1027" s="48"/>
      <c r="P1027" s="47">
        <f>F1027+H1027+J1027+L1027</f>
        <v>3866</v>
      </c>
      <c r="Q1027" s="48">
        <f>G1027+I1027+K1027+M1027</f>
        <v>2936785.11</v>
      </c>
      <c r="R1027" s="48"/>
      <c r="S1027" s="48"/>
    </row>
    <row r="1028" spans="1:19" ht="15" customHeight="1" x14ac:dyDescent="0.25">
      <c r="A1028" s="116"/>
      <c r="B1028" s="39" t="s">
        <v>0</v>
      </c>
      <c r="C1028" s="40" t="s">
        <v>116</v>
      </c>
      <c r="D1028" s="60"/>
      <c r="E1028" s="39" t="s">
        <v>1</v>
      </c>
      <c r="F1028" s="42">
        <f t="shared" ref="F1028:M1028" si="368">F1029+F1030</f>
        <v>1726</v>
      </c>
      <c r="G1028" s="43">
        <f t="shared" si="368"/>
        <v>1062351.3</v>
      </c>
      <c r="H1028" s="42">
        <f t="shared" si="368"/>
        <v>1725</v>
      </c>
      <c r="I1028" s="43">
        <f t="shared" si="368"/>
        <v>1061630.79</v>
      </c>
      <c r="J1028" s="42">
        <f t="shared" si="368"/>
        <v>1725</v>
      </c>
      <c r="K1028" s="43">
        <f t="shared" si="368"/>
        <v>1061302.52</v>
      </c>
      <c r="L1028" s="42">
        <f t="shared" si="368"/>
        <v>1725</v>
      </c>
      <c r="M1028" s="43">
        <f t="shared" si="368"/>
        <v>1061721.8999999999</v>
      </c>
      <c r="N1028" s="42"/>
      <c r="O1028" s="42"/>
      <c r="P1028" s="42"/>
      <c r="Q1028" s="42"/>
      <c r="R1028" s="44">
        <f>F1028+H1028+J1028+L1028</f>
        <v>6901</v>
      </c>
      <c r="S1028" s="45">
        <f>G1028+I1028+K1028+M1028</f>
        <v>4247006.51</v>
      </c>
    </row>
    <row r="1029" spans="1:19" ht="15" customHeight="1" x14ac:dyDescent="0.25">
      <c r="A1029" s="116"/>
      <c r="B1029" s="21" t="s">
        <v>0</v>
      </c>
      <c r="C1029" s="31" t="s">
        <v>116</v>
      </c>
      <c r="D1029" s="46"/>
      <c r="E1029" s="9" t="s">
        <v>30</v>
      </c>
      <c r="F1029" s="47">
        <v>1271</v>
      </c>
      <c r="G1029" s="48">
        <v>782364.99</v>
      </c>
      <c r="H1029" s="47">
        <v>1271</v>
      </c>
      <c r="I1029" s="48">
        <v>781984.48</v>
      </c>
      <c r="J1029" s="47">
        <v>1270</v>
      </c>
      <c r="K1029" s="48">
        <v>781592.62</v>
      </c>
      <c r="L1029" s="47">
        <v>1271</v>
      </c>
      <c r="M1029" s="48">
        <v>782051.59</v>
      </c>
      <c r="N1029" s="47">
        <f>F1029+H1029+J1029+L1029</f>
        <v>5083</v>
      </c>
      <c r="O1029" s="48">
        <f>G1029+I1029+K1029+M1029</f>
        <v>3127993.6799999997</v>
      </c>
      <c r="P1029" s="48"/>
      <c r="Q1029" s="48"/>
      <c r="R1029" s="48"/>
      <c r="S1029" s="48"/>
    </row>
    <row r="1030" spans="1:19" ht="15" customHeight="1" x14ac:dyDescent="0.25">
      <c r="A1030" s="116"/>
      <c r="B1030" s="21" t="s">
        <v>0</v>
      </c>
      <c r="C1030" s="31" t="s">
        <v>116</v>
      </c>
      <c r="D1030" s="46"/>
      <c r="E1030" s="9" t="s">
        <v>2</v>
      </c>
      <c r="F1030" s="47">
        <v>455</v>
      </c>
      <c r="G1030" s="48">
        <v>279986.31</v>
      </c>
      <c r="H1030" s="47">
        <v>454</v>
      </c>
      <c r="I1030" s="48">
        <v>279646.31</v>
      </c>
      <c r="J1030" s="47">
        <v>455</v>
      </c>
      <c r="K1030" s="48">
        <v>279709.90000000002</v>
      </c>
      <c r="L1030" s="47">
        <v>454</v>
      </c>
      <c r="M1030" s="48">
        <v>279670.31</v>
      </c>
      <c r="N1030" s="48"/>
      <c r="O1030" s="48"/>
      <c r="P1030" s="47">
        <f>F1030+H1030+J1030+L1030</f>
        <v>1818</v>
      </c>
      <c r="Q1030" s="48">
        <f>G1030+I1030+K1030+M1030</f>
        <v>1119012.83</v>
      </c>
      <c r="R1030" s="48"/>
      <c r="S1030" s="48"/>
    </row>
    <row r="1031" spans="1:19" ht="15" customHeight="1" x14ac:dyDescent="0.25">
      <c r="A1031" s="116"/>
      <c r="B1031" s="39" t="s">
        <v>3</v>
      </c>
      <c r="C1031" s="40"/>
      <c r="D1031" s="41"/>
      <c r="E1031" s="39" t="s">
        <v>1</v>
      </c>
      <c r="F1031" s="42">
        <f t="shared" ref="F1031:M1031" si="369">F1032+F1033</f>
        <v>128</v>
      </c>
      <c r="G1031" s="43">
        <f t="shared" si="369"/>
        <v>1014763.74</v>
      </c>
      <c r="H1031" s="42">
        <f t="shared" si="369"/>
        <v>130</v>
      </c>
      <c r="I1031" s="43">
        <f t="shared" si="369"/>
        <v>1028239.1199999999</v>
      </c>
      <c r="J1031" s="42">
        <f t="shared" si="369"/>
        <v>129</v>
      </c>
      <c r="K1031" s="43">
        <f t="shared" si="369"/>
        <v>1021071.3699999999</v>
      </c>
      <c r="L1031" s="42">
        <f t="shared" si="369"/>
        <v>131</v>
      </c>
      <c r="M1031" s="43">
        <f t="shared" si="369"/>
        <v>1038560.7</v>
      </c>
      <c r="N1031" s="42"/>
      <c r="O1031" s="42"/>
      <c r="P1031" s="42"/>
      <c r="Q1031" s="42"/>
      <c r="R1031" s="44">
        <f>F1031+H1031+J1031+L1031</f>
        <v>518</v>
      </c>
      <c r="S1031" s="45">
        <f>G1031+I1031+K1031+M1031</f>
        <v>4102634.9299999997</v>
      </c>
    </row>
    <row r="1032" spans="1:19" ht="15" customHeight="1" x14ac:dyDescent="0.25">
      <c r="A1032" s="116"/>
      <c r="B1032" s="21" t="s">
        <v>3</v>
      </c>
      <c r="C1032" s="49"/>
      <c r="D1032" s="46"/>
      <c r="E1032" s="9" t="s">
        <v>30</v>
      </c>
      <c r="F1032" s="47">
        <v>91</v>
      </c>
      <c r="G1032" s="48">
        <v>720404.79</v>
      </c>
      <c r="H1032" s="47">
        <v>94</v>
      </c>
      <c r="I1032" s="48">
        <v>740020.58</v>
      </c>
      <c r="J1032" s="47">
        <v>92</v>
      </c>
      <c r="K1032" s="48">
        <v>727126.58</v>
      </c>
      <c r="L1032" s="47">
        <v>94</v>
      </c>
      <c r="M1032" s="48">
        <v>741829.07</v>
      </c>
      <c r="N1032" s="47">
        <f>F1032+H1032+J1032+L1032</f>
        <v>371</v>
      </c>
      <c r="O1032" s="48">
        <f>G1032+I1032+K1032+M1032</f>
        <v>2929381.02</v>
      </c>
      <c r="P1032" s="48"/>
      <c r="Q1032" s="48"/>
      <c r="R1032" s="48"/>
      <c r="S1032" s="48"/>
    </row>
    <row r="1033" spans="1:19" ht="15" customHeight="1" x14ac:dyDescent="0.25">
      <c r="A1033" s="116"/>
      <c r="B1033" s="21" t="s">
        <v>3</v>
      </c>
      <c r="C1033" s="49"/>
      <c r="D1033" s="46"/>
      <c r="E1033" s="9" t="s">
        <v>2</v>
      </c>
      <c r="F1033" s="47">
        <v>37</v>
      </c>
      <c r="G1033" s="48">
        <v>294358.95</v>
      </c>
      <c r="H1033" s="47">
        <v>36</v>
      </c>
      <c r="I1033" s="48">
        <v>288218.53999999998</v>
      </c>
      <c r="J1033" s="47">
        <v>37</v>
      </c>
      <c r="K1033" s="48">
        <v>293944.78999999998</v>
      </c>
      <c r="L1033" s="47">
        <v>37</v>
      </c>
      <c r="M1033" s="48">
        <v>296731.63</v>
      </c>
      <c r="N1033" s="48"/>
      <c r="O1033" s="48"/>
      <c r="P1033" s="47">
        <f>F1033+H1033+J1033+L1033</f>
        <v>147</v>
      </c>
      <c r="Q1033" s="48">
        <f>G1033+I1033+K1033+M1033</f>
        <v>1173253.9100000001</v>
      </c>
      <c r="R1033" s="48"/>
      <c r="S1033" s="48"/>
    </row>
    <row r="1034" spans="1:19" ht="15" customHeight="1" x14ac:dyDescent="0.25">
      <c r="A1034" s="116"/>
      <c r="B1034" s="39" t="s">
        <v>4</v>
      </c>
      <c r="C1034" s="40"/>
      <c r="D1034" s="41"/>
      <c r="E1034" s="39" t="s">
        <v>1</v>
      </c>
      <c r="F1034" s="42">
        <f t="shared" ref="F1034:M1034" si="370">F1035+F1036</f>
        <v>419</v>
      </c>
      <c r="G1034" s="43">
        <f t="shared" si="370"/>
        <v>6316665.3799999999</v>
      </c>
      <c r="H1034" s="42">
        <f t="shared" si="370"/>
        <v>425</v>
      </c>
      <c r="I1034" s="43">
        <f t="shared" si="370"/>
        <v>6442123.5599999996</v>
      </c>
      <c r="J1034" s="42">
        <f t="shared" si="370"/>
        <v>415</v>
      </c>
      <c r="K1034" s="43">
        <f t="shared" si="370"/>
        <v>6267032.1200000001</v>
      </c>
      <c r="L1034" s="42">
        <f t="shared" si="370"/>
        <v>416</v>
      </c>
      <c r="M1034" s="43">
        <f t="shared" si="370"/>
        <v>6257804.7799999993</v>
      </c>
      <c r="N1034" s="42"/>
      <c r="O1034" s="42"/>
      <c r="P1034" s="42"/>
      <c r="Q1034" s="42"/>
      <c r="R1034" s="44">
        <f>F1034+H1034+J1034+L1034</f>
        <v>1675</v>
      </c>
      <c r="S1034" s="45">
        <f>G1034+I1034+K1034+M1034</f>
        <v>25283625.839999996</v>
      </c>
    </row>
    <row r="1035" spans="1:19" ht="15" customHeight="1" x14ac:dyDescent="0.25">
      <c r="A1035" s="116"/>
      <c r="B1035" s="21" t="s">
        <v>4</v>
      </c>
      <c r="C1035" s="31"/>
      <c r="D1035" s="46"/>
      <c r="E1035" s="9" t="s">
        <v>30</v>
      </c>
      <c r="F1035" s="47">
        <v>300</v>
      </c>
      <c r="G1035" s="48">
        <v>4528126.42</v>
      </c>
      <c r="H1035" s="47">
        <v>305</v>
      </c>
      <c r="I1035" s="48">
        <v>4630732.8099999996</v>
      </c>
      <c r="J1035" s="47">
        <v>300</v>
      </c>
      <c r="K1035" s="48">
        <v>4535728.7300000004</v>
      </c>
      <c r="L1035" s="47">
        <v>298</v>
      </c>
      <c r="M1035" s="48">
        <v>4481941.26</v>
      </c>
      <c r="N1035" s="47">
        <f>F1035+H1035+J1035+L1035</f>
        <v>1203</v>
      </c>
      <c r="O1035" s="48">
        <f>G1035+I1035+K1035+M1035</f>
        <v>18176529.219999999</v>
      </c>
      <c r="P1035" s="48"/>
      <c r="Q1035" s="48"/>
      <c r="R1035" s="48"/>
      <c r="S1035" s="48"/>
    </row>
    <row r="1036" spans="1:19" ht="15" customHeight="1" x14ac:dyDescent="0.25">
      <c r="A1036" s="116"/>
      <c r="B1036" s="21" t="s">
        <v>4</v>
      </c>
      <c r="C1036" s="31"/>
      <c r="D1036" s="46"/>
      <c r="E1036" s="9" t="s">
        <v>2</v>
      </c>
      <c r="F1036" s="47">
        <v>119</v>
      </c>
      <c r="G1036" s="48">
        <v>1788538.96</v>
      </c>
      <c r="H1036" s="47">
        <v>120</v>
      </c>
      <c r="I1036" s="48">
        <v>1811390.75</v>
      </c>
      <c r="J1036" s="47">
        <v>115</v>
      </c>
      <c r="K1036" s="48">
        <v>1731303.39</v>
      </c>
      <c r="L1036" s="47">
        <v>118</v>
      </c>
      <c r="M1036" s="48">
        <v>1775863.52</v>
      </c>
      <c r="N1036" s="48"/>
      <c r="O1036" s="48"/>
      <c r="P1036" s="47">
        <f>F1036+H1036+J1036+L1036</f>
        <v>472</v>
      </c>
      <c r="Q1036" s="48">
        <f>G1036+I1036+K1036+M1036</f>
        <v>7107096.6199999992</v>
      </c>
      <c r="R1036" s="48"/>
      <c r="S1036" s="48"/>
    </row>
    <row r="1037" spans="1:19" ht="15" customHeight="1" x14ac:dyDescent="0.25">
      <c r="A1037" s="116"/>
      <c r="B1037" s="39" t="s">
        <v>8</v>
      </c>
      <c r="C1037" s="40"/>
      <c r="D1037" s="41"/>
      <c r="E1037" s="39" t="s">
        <v>1</v>
      </c>
      <c r="F1037" s="42">
        <f t="shared" ref="F1037:M1037" si="371">F1038+F1039</f>
        <v>920</v>
      </c>
      <c r="G1037" s="43">
        <f t="shared" si="371"/>
        <v>2266421.52</v>
      </c>
      <c r="H1037" s="42">
        <f t="shared" si="371"/>
        <v>921</v>
      </c>
      <c r="I1037" s="43">
        <f t="shared" si="371"/>
        <v>2268753.09</v>
      </c>
      <c r="J1037" s="42">
        <f t="shared" si="371"/>
        <v>920</v>
      </c>
      <c r="K1037" s="43">
        <f t="shared" si="371"/>
        <v>2266421.52</v>
      </c>
      <c r="L1037" s="42">
        <f t="shared" si="371"/>
        <v>920</v>
      </c>
      <c r="M1037" s="43">
        <f t="shared" si="371"/>
        <v>2266421.52</v>
      </c>
      <c r="N1037" s="42"/>
      <c r="O1037" s="42"/>
      <c r="P1037" s="42"/>
      <c r="Q1037" s="42"/>
      <c r="R1037" s="44">
        <f>F1037+H1037+J1037+L1037</f>
        <v>3681</v>
      </c>
      <c r="S1037" s="45">
        <f>G1037+I1037+K1037+M1037</f>
        <v>9068017.6499999985</v>
      </c>
    </row>
    <row r="1038" spans="1:19" ht="15" customHeight="1" x14ac:dyDescent="0.25">
      <c r="A1038" s="116"/>
      <c r="B1038" s="21" t="s">
        <v>8</v>
      </c>
      <c r="C1038" s="31"/>
      <c r="D1038" s="46"/>
      <c r="E1038" s="9" t="s">
        <v>30</v>
      </c>
      <c r="F1038" s="47">
        <v>678</v>
      </c>
      <c r="G1038" s="48">
        <v>1669513.33</v>
      </c>
      <c r="H1038" s="47">
        <v>679</v>
      </c>
      <c r="I1038" s="48">
        <v>1673632.93</v>
      </c>
      <c r="J1038" s="47">
        <v>678</v>
      </c>
      <c r="K1038" s="48">
        <v>1669513.33</v>
      </c>
      <c r="L1038" s="47">
        <v>676</v>
      </c>
      <c r="M1038" s="48">
        <v>1664939.32</v>
      </c>
      <c r="N1038" s="47">
        <f>F1038+H1038+J1038+L1038</f>
        <v>2711</v>
      </c>
      <c r="O1038" s="48">
        <f>G1038+I1038+K1038+M1038</f>
        <v>6677598.9100000001</v>
      </c>
      <c r="P1038" s="48"/>
      <c r="Q1038" s="48"/>
      <c r="R1038" s="48"/>
      <c r="S1038" s="48"/>
    </row>
    <row r="1039" spans="1:19" ht="15" customHeight="1" x14ac:dyDescent="0.25">
      <c r="A1039" s="116"/>
      <c r="B1039" s="21" t="s">
        <v>8</v>
      </c>
      <c r="C1039" s="31"/>
      <c r="D1039" s="46"/>
      <c r="E1039" s="9" t="s">
        <v>2</v>
      </c>
      <c r="F1039" s="47">
        <v>242</v>
      </c>
      <c r="G1039" s="48">
        <v>596908.18999999994</v>
      </c>
      <c r="H1039" s="47">
        <v>242</v>
      </c>
      <c r="I1039" s="48">
        <v>595120.16</v>
      </c>
      <c r="J1039" s="47">
        <v>242</v>
      </c>
      <c r="K1039" s="48">
        <v>596908.18999999994</v>
      </c>
      <c r="L1039" s="47">
        <v>244</v>
      </c>
      <c r="M1039" s="48">
        <v>601482.19999999995</v>
      </c>
      <c r="N1039" s="48"/>
      <c r="O1039" s="48"/>
      <c r="P1039" s="47">
        <f>F1039+H1039+J1039+L1039</f>
        <v>970</v>
      </c>
      <c r="Q1039" s="48">
        <f>G1039+I1039+K1039+M1039</f>
        <v>2390418.7400000002</v>
      </c>
      <c r="R1039" s="48"/>
      <c r="S1039" s="48"/>
    </row>
    <row r="1040" spans="1:19" ht="15" customHeight="1" x14ac:dyDescent="0.25">
      <c r="A1040" s="116"/>
      <c r="B1040" s="39" t="s">
        <v>0</v>
      </c>
      <c r="C1040" s="40" t="s">
        <v>117</v>
      </c>
      <c r="D1040" s="41" t="s">
        <v>112</v>
      </c>
      <c r="E1040" s="39" t="s">
        <v>1</v>
      </c>
      <c r="F1040" s="42">
        <f t="shared" ref="F1040:M1040" si="372">F1041+F1042</f>
        <v>200</v>
      </c>
      <c r="G1040" s="43">
        <f t="shared" si="372"/>
        <v>136421</v>
      </c>
      <c r="H1040" s="42">
        <f t="shared" si="372"/>
        <v>200</v>
      </c>
      <c r="I1040" s="43">
        <f t="shared" si="372"/>
        <v>136421</v>
      </c>
      <c r="J1040" s="42">
        <f t="shared" si="372"/>
        <v>200</v>
      </c>
      <c r="K1040" s="43">
        <f t="shared" si="372"/>
        <v>136421</v>
      </c>
      <c r="L1040" s="42">
        <f t="shared" si="372"/>
        <v>200</v>
      </c>
      <c r="M1040" s="43">
        <f t="shared" si="372"/>
        <v>136421</v>
      </c>
      <c r="N1040" s="42"/>
      <c r="O1040" s="42"/>
      <c r="P1040" s="42"/>
      <c r="Q1040" s="42"/>
      <c r="R1040" s="44">
        <f>F1040+H1040+J1040+L1040</f>
        <v>800</v>
      </c>
      <c r="S1040" s="45">
        <f>G1040+I1040+K1040+M1040</f>
        <v>545684</v>
      </c>
    </row>
    <row r="1041" spans="1:19" ht="15" customHeight="1" x14ac:dyDescent="0.25">
      <c r="A1041" s="116"/>
      <c r="B1041" s="21" t="s">
        <v>0</v>
      </c>
      <c r="C1041" s="31" t="s">
        <v>117</v>
      </c>
      <c r="D1041" s="46" t="s">
        <v>112</v>
      </c>
      <c r="E1041" s="9" t="s">
        <v>30</v>
      </c>
      <c r="F1041" s="47">
        <v>147</v>
      </c>
      <c r="G1041" s="48">
        <v>100569.3</v>
      </c>
      <c r="H1041" s="47">
        <v>147</v>
      </c>
      <c r="I1041" s="48">
        <v>100531.17</v>
      </c>
      <c r="J1041" s="47">
        <v>147</v>
      </c>
      <c r="K1041" s="48">
        <v>100569.3</v>
      </c>
      <c r="L1041" s="47">
        <v>147</v>
      </c>
      <c r="M1041" s="48">
        <v>100562.91</v>
      </c>
      <c r="N1041" s="47">
        <f>F1041+H1041+J1041+L1041</f>
        <v>588</v>
      </c>
      <c r="O1041" s="48">
        <f>G1041+I1041+K1041+M1041</f>
        <v>402232.68000000005</v>
      </c>
      <c r="P1041" s="48"/>
      <c r="Q1041" s="48"/>
      <c r="R1041" s="48"/>
      <c r="S1041" s="48"/>
    </row>
    <row r="1042" spans="1:19" ht="15" customHeight="1" x14ac:dyDescent="0.25">
      <c r="A1042" s="116"/>
      <c r="B1042" s="21" t="s">
        <v>0</v>
      </c>
      <c r="C1042" s="31" t="s">
        <v>117</v>
      </c>
      <c r="D1042" s="46" t="s">
        <v>112</v>
      </c>
      <c r="E1042" s="9" t="s">
        <v>2</v>
      </c>
      <c r="F1042" s="47">
        <v>53</v>
      </c>
      <c r="G1042" s="48">
        <v>35851.699999999997</v>
      </c>
      <c r="H1042" s="47">
        <v>53</v>
      </c>
      <c r="I1042" s="48">
        <v>35889.83</v>
      </c>
      <c r="J1042" s="47">
        <v>53</v>
      </c>
      <c r="K1042" s="48">
        <v>35851.699999999997</v>
      </c>
      <c r="L1042" s="47">
        <v>53</v>
      </c>
      <c r="M1042" s="48">
        <v>35858.089999999997</v>
      </c>
      <c r="N1042" s="48"/>
      <c r="O1042" s="48"/>
      <c r="P1042" s="47">
        <f>F1042+H1042+J1042+L1042</f>
        <v>212</v>
      </c>
      <c r="Q1042" s="48">
        <f>G1042+I1042+K1042+M1042</f>
        <v>143451.32</v>
      </c>
      <c r="R1042" s="48"/>
      <c r="S1042" s="48"/>
    </row>
    <row r="1043" spans="1:19" ht="15" customHeight="1" x14ac:dyDescent="0.25">
      <c r="A1043" s="116"/>
      <c r="B1043" s="39" t="s">
        <v>0</v>
      </c>
      <c r="C1043" s="40" t="s">
        <v>117</v>
      </c>
      <c r="D1043" s="41" t="s">
        <v>110</v>
      </c>
      <c r="E1043" s="39" t="s">
        <v>1</v>
      </c>
      <c r="F1043" s="42">
        <f t="shared" ref="F1043:M1043" si="373">F1044+F1045</f>
        <v>95</v>
      </c>
      <c r="G1043" s="43">
        <f t="shared" si="373"/>
        <v>105412</v>
      </c>
      <c r="H1043" s="42">
        <f t="shared" si="373"/>
        <v>95</v>
      </c>
      <c r="I1043" s="43">
        <f t="shared" si="373"/>
        <v>105412</v>
      </c>
      <c r="J1043" s="42">
        <f t="shared" si="373"/>
        <v>95</v>
      </c>
      <c r="K1043" s="43">
        <f t="shared" si="373"/>
        <v>105412</v>
      </c>
      <c r="L1043" s="42">
        <f t="shared" si="373"/>
        <v>95</v>
      </c>
      <c r="M1043" s="43">
        <f t="shared" si="373"/>
        <v>105412</v>
      </c>
      <c r="N1043" s="42"/>
      <c r="O1043" s="42"/>
      <c r="P1043" s="42"/>
      <c r="Q1043" s="42"/>
      <c r="R1043" s="44">
        <f>F1043+H1043+J1043+L1043</f>
        <v>380</v>
      </c>
      <c r="S1043" s="45">
        <f>G1043+I1043+K1043+M1043</f>
        <v>421648</v>
      </c>
    </row>
    <row r="1044" spans="1:19" ht="15" customHeight="1" x14ac:dyDescent="0.25">
      <c r="A1044" s="116"/>
      <c r="B1044" s="21" t="s">
        <v>0</v>
      </c>
      <c r="C1044" s="31" t="s">
        <v>117</v>
      </c>
      <c r="D1044" s="46" t="s">
        <v>110</v>
      </c>
      <c r="E1044" s="9" t="s">
        <v>30</v>
      </c>
      <c r="F1044" s="47">
        <v>70</v>
      </c>
      <c r="G1044" s="48">
        <v>77672</v>
      </c>
      <c r="H1044" s="47">
        <v>71</v>
      </c>
      <c r="I1044" s="48">
        <v>78781.600000000006</v>
      </c>
      <c r="J1044" s="47">
        <v>70</v>
      </c>
      <c r="K1044" s="48">
        <v>77672</v>
      </c>
      <c r="L1044" s="47">
        <v>71</v>
      </c>
      <c r="M1044" s="48">
        <v>78781.600000000006</v>
      </c>
      <c r="N1044" s="47">
        <f>F1044+H1044+J1044+L1044</f>
        <v>282</v>
      </c>
      <c r="O1044" s="48">
        <f>G1044+I1044+K1044+M1044</f>
        <v>312907.2</v>
      </c>
      <c r="P1044" s="48"/>
      <c r="Q1044" s="48"/>
      <c r="R1044" s="48"/>
      <c r="S1044" s="48"/>
    </row>
    <row r="1045" spans="1:19" ht="15" customHeight="1" x14ac:dyDescent="0.25">
      <c r="A1045" s="116"/>
      <c r="B1045" s="21" t="s">
        <v>0</v>
      </c>
      <c r="C1045" s="31" t="s">
        <v>117</v>
      </c>
      <c r="D1045" s="46" t="s">
        <v>110</v>
      </c>
      <c r="E1045" s="9" t="s">
        <v>2</v>
      </c>
      <c r="F1045" s="47">
        <v>25</v>
      </c>
      <c r="G1045" s="48">
        <v>27740</v>
      </c>
      <c r="H1045" s="47">
        <v>24</v>
      </c>
      <c r="I1045" s="48">
        <v>26630.400000000001</v>
      </c>
      <c r="J1045" s="47">
        <v>25</v>
      </c>
      <c r="K1045" s="48">
        <v>27740</v>
      </c>
      <c r="L1045" s="47">
        <v>24</v>
      </c>
      <c r="M1045" s="48">
        <v>26630.400000000001</v>
      </c>
      <c r="N1045" s="48"/>
      <c r="O1045" s="48"/>
      <c r="P1045" s="47">
        <f>F1045+H1045+J1045+L1045</f>
        <v>98</v>
      </c>
      <c r="Q1045" s="48">
        <f>G1045+I1045+K1045+M1045</f>
        <v>108740.79999999999</v>
      </c>
      <c r="R1045" s="48"/>
      <c r="S1045" s="48"/>
    </row>
    <row r="1046" spans="1:19" ht="15" customHeight="1" x14ac:dyDescent="0.25">
      <c r="A1046" s="111"/>
      <c r="B1046" s="51"/>
      <c r="C1046" s="52"/>
      <c r="D1046" s="53"/>
      <c r="E1046" s="51"/>
      <c r="F1046" s="54"/>
      <c r="G1046" s="55"/>
      <c r="H1046" s="54"/>
      <c r="I1046" s="55"/>
      <c r="J1046" s="54"/>
      <c r="K1046" s="55"/>
      <c r="L1046" s="54"/>
      <c r="M1046" s="59" t="s">
        <v>91</v>
      </c>
      <c r="N1046" s="57">
        <f t="shared" ref="N1046:S1046" si="374">SUM(N1016:N1045)</f>
        <v>37449</v>
      </c>
      <c r="O1046" s="58">
        <f t="shared" si="374"/>
        <v>50058749.419999994</v>
      </c>
      <c r="P1046" s="57">
        <f t="shared" si="374"/>
        <v>13421</v>
      </c>
      <c r="Q1046" s="58">
        <f t="shared" si="374"/>
        <v>18615278.16</v>
      </c>
      <c r="R1046" s="57">
        <f t="shared" si="374"/>
        <v>50870</v>
      </c>
      <c r="S1046" s="58">
        <f t="shared" si="374"/>
        <v>68674027.579999983</v>
      </c>
    </row>
    <row r="1047" spans="1:19" ht="15" customHeight="1" x14ac:dyDescent="0.25">
      <c r="A1047" s="112" t="s">
        <v>92</v>
      </c>
      <c r="B1047" s="39" t="s">
        <v>0</v>
      </c>
      <c r="C1047" s="40" t="s">
        <v>118</v>
      </c>
      <c r="D1047" s="41"/>
      <c r="E1047" s="39" t="s">
        <v>1</v>
      </c>
      <c r="F1047" s="42">
        <f t="shared" ref="F1047:M1047" si="375">F1048+F1049</f>
        <v>6645</v>
      </c>
      <c r="G1047" s="43">
        <f t="shared" si="375"/>
        <v>1526241.79</v>
      </c>
      <c r="H1047" s="42">
        <f t="shared" si="375"/>
        <v>6651</v>
      </c>
      <c r="I1047" s="43">
        <f t="shared" si="375"/>
        <v>1527889.95</v>
      </c>
      <c r="J1047" s="42">
        <f t="shared" si="375"/>
        <v>6651</v>
      </c>
      <c r="K1047" s="43">
        <f t="shared" si="375"/>
        <v>1527889.95</v>
      </c>
      <c r="L1047" s="42">
        <f t="shared" si="375"/>
        <v>6656</v>
      </c>
      <c r="M1047" s="43">
        <f t="shared" si="375"/>
        <v>1529292.6500000001</v>
      </c>
      <c r="N1047" s="42"/>
      <c r="O1047" s="42"/>
      <c r="P1047" s="42"/>
      <c r="Q1047" s="42"/>
      <c r="R1047" s="44">
        <f>F1047+H1047+J1047+L1047</f>
        <v>26603</v>
      </c>
      <c r="S1047" s="45">
        <f>G1047+I1047+K1047+M1047</f>
        <v>6111314.3400000008</v>
      </c>
    </row>
    <row r="1048" spans="1:19" ht="15" customHeight="1" x14ac:dyDescent="0.25">
      <c r="A1048" s="113"/>
      <c r="B1048" s="21" t="s">
        <v>0</v>
      </c>
      <c r="C1048" s="31" t="s">
        <v>118</v>
      </c>
      <c r="D1048" s="46"/>
      <c r="E1048" s="9" t="s">
        <v>30</v>
      </c>
      <c r="F1048" s="47">
        <v>4892</v>
      </c>
      <c r="G1048" s="48">
        <v>1123520.98</v>
      </c>
      <c r="H1048" s="47">
        <v>4908</v>
      </c>
      <c r="I1048" s="48">
        <v>1127432.75</v>
      </c>
      <c r="J1048" s="47">
        <v>4906</v>
      </c>
      <c r="K1048" s="48">
        <v>1127131.93</v>
      </c>
      <c r="L1048" s="47">
        <v>4902</v>
      </c>
      <c r="M1048" s="48">
        <v>1126228.07</v>
      </c>
      <c r="N1048" s="47">
        <f>F1048+H1048+J1048+L1048</f>
        <v>19608</v>
      </c>
      <c r="O1048" s="48">
        <f>G1048+I1048+K1048+M1048</f>
        <v>4504313.7300000004</v>
      </c>
      <c r="P1048" s="48"/>
      <c r="Q1048" s="48"/>
      <c r="R1048" s="48"/>
      <c r="S1048" s="48"/>
    </row>
    <row r="1049" spans="1:19" ht="15" customHeight="1" x14ac:dyDescent="0.25">
      <c r="A1049" s="113"/>
      <c r="B1049" s="21" t="s">
        <v>0</v>
      </c>
      <c r="C1049" s="31" t="s">
        <v>118</v>
      </c>
      <c r="D1049" s="46"/>
      <c r="E1049" s="9" t="s">
        <v>2</v>
      </c>
      <c r="F1049" s="47">
        <v>1753</v>
      </c>
      <c r="G1049" s="48">
        <v>402720.81</v>
      </c>
      <c r="H1049" s="47">
        <v>1743</v>
      </c>
      <c r="I1049" s="48">
        <v>400457.2</v>
      </c>
      <c r="J1049" s="47">
        <v>1745</v>
      </c>
      <c r="K1049" s="48">
        <v>400758.02</v>
      </c>
      <c r="L1049" s="47">
        <v>1754</v>
      </c>
      <c r="M1049" s="48">
        <v>403064.58</v>
      </c>
      <c r="N1049" s="48"/>
      <c r="O1049" s="48"/>
      <c r="P1049" s="47">
        <f>F1049+H1049+J1049+L1049</f>
        <v>6995</v>
      </c>
      <c r="Q1049" s="48">
        <f>G1049+I1049+K1049+M1049</f>
        <v>1607000.61</v>
      </c>
      <c r="R1049" s="48"/>
      <c r="S1049" s="48"/>
    </row>
    <row r="1050" spans="1:19" ht="15" customHeight="1" x14ac:dyDescent="0.25">
      <c r="A1050" s="113"/>
      <c r="B1050" s="39" t="s">
        <v>0</v>
      </c>
      <c r="C1050" s="40" t="s">
        <v>114</v>
      </c>
      <c r="D1050" s="41"/>
      <c r="E1050" s="39" t="s">
        <v>1</v>
      </c>
      <c r="F1050" s="42">
        <f t="shared" ref="F1050:M1050" si="376">F1051+F1052</f>
        <v>988</v>
      </c>
      <c r="G1050" s="43">
        <f t="shared" si="376"/>
        <v>2063762.5</v>
      </c>
      <c r="H1050" s="42">
        <f t="shared" si="376"/>
        <v>989</v>
      </c>
      <c r="I1050" s="43">
        <f t="shared" si="376"/>
        <v>2065759.89</v>
      </c>
      <c r="J1050" s="42">
        <f t="shared" si="376"/>
        <v>989</v>
      </c>
      <c r="K1050" s="43">
        <f t="shared" si="376"/>
        <v>2065759.8900000001</v>
      </c>
      <c r="L1050" s="42">
        <f t="shared" si="376"/>
        <v>989</v>
      </c>
      <c r="M1050" s="43">
        <f t="shared" si="376"/>
        <v>2065759.89</v>
      </c>
      <c r="N1050" s="42"/>
      <c r="O1050" s="42"/>
      <c r="P1050" s="42"/>
      <c r="Q1050" s="42"/>
      <c r="R1050" s="44">
        <f>F1050+H1050+J1050+L1050</f>
        <v>3955</v>
      </c>
      <c r="S1050" s="45">
        <f>G1050+I1050+K1050+M1050</f>
        <v>8261042.169999999</v>
      </c>
    </row>
    <row r="1051" spans="1:19" ht="15" customHeight="1" x14ac:dyDescent="0.25">
      <c r="A1051" s="113"/>
      <c r="B1051" s="21" t="s">
        <v>0</v>
      </c>
      <c r="C1051" s="31" t="s">
        <v>114</v>
      </c>
      <c r="D1051" s="46"/>
      <c r="E1051" s="9" t="s">
        <v>30</v>
      </c>
      <c r="F1051" s="47">
        <v>728</v>
      </c>
      <c r="G1051" s="48">
        <v>1520963.78</v>
      </c>
      <c r="H1051" s="47">
        <v>729</v>
      </c>
      <c r="I1051" s="48">
        <v>1522402.9</v>
      </c>
      <c r="J1051" s="47">
        <v>728</v>
      </c>
      <c r="K1051" s="48">
        <v>1520915.72</v>
      </c>
      <c r="L1051" s="47">
        <v>729</v>
      </c>
      <c r="M1051" s="48">
        <v>1523280.92</v>
      </c>
      <c r="N1051" s="47">
        <f>F1051+H1051+J1051+L1051</f>
        <v>2914</v>
      </c>
      <c r="O1051" s="48">
        <f>G1051+I1051+K1051+M1051</f>
        <v>6087563.3199999994</v>
      </c>
      <c r="P1051" s="48"/>
      <c r="Q1051" s="48"/>
      <c r="R1051" s="48"/>
      <c r="S1051" s="48"/>
    </row>
    <row r="1052" spans="1:19" ht="15" customHeight="1" x14ac:dyDescent="0.25">
      <c r="A1052" s="113"/>
      <c r="B1052" s="21" t="s">
        <v>0</v>
      </c>
      <c r="C1052" s="31" t="s">
        <v>114</v>
      </c>
      <c r="D1052" s="46"/>
      <c r="E1052" s="9" t="s">
        <v>2</v>
      </c>
      <c r="F1052" s="47">
        <v>260</v>
      </c>
      <c r="G1052" s="48">
        <v>542798.72</v>
      </c>
      <c r="H1052" s="47">
        <v>260</v>
      </c>
      <c r="I1052" s="48">
        <v>543356.99</v>
      </c>
      <c r="J1052" s="47">
        <v>261</v>
      </c>
      <c r="K1052" s="48">
        <v>544844.17000000004</v>
      </c>
      <c r="L1052" s="47">
        <v>260</v>
      </c>
      <c r="M1052" s="48">
        <v>542478.97</v>
      </c>
      <c r="N1052" s="48"/>
      <c r="O1052" s="48"/>
      <c r="P1052" s="47">
        <f>F1052+H1052+J1052+L1052</f>
        <v>1041</v>
      </c>
      <c r="Q1052" s="48">
        <f>G1052+I1052+K1052+M1052</f>
        <v>2173478.8499999996</v>
      </c>
      <c r="R1052" s="48"/>
      <c r="S1052" s="48"/>
    </row>
    <row r="1053" spans="1:19" ht="15" customHeight="1" x14ac:dyDescent="0.25">
      <c r="A1053" s="113"/>
      <c r="B1053" s="39" t="s">
        <v>0</v>
      </c>
      <c r="C1053" s="40" t="s">
        <v>111</v>
      </c>
      <c r="D1053" s="41"/>
      <c r="E1053" s="39" t="s">
        <v>1</v>
      </c>
      <c r="F1053" s="42">
        <f t="shared" ref="F1053:M1053" si="377">F1054+F1055</f>
        <v>1763</v>
      </c>
      <c r="G1053" s="43">
        <f t="shared" si="377"/>
        <v>2485014.71</v>
      </c>
      <c r="H1053" s="42">
        <f t="shared" si="377"/>
        <v>1763</v>
      </c>
      <c r="I1053" s="43">
        <f t="shared" si="377"/>
        <v>2485014.71</v>
      </c>
      <c r="J1053" s="42">
        <f t="shared" si="377"/>
        <v>1762</v>
      </c>
      <c r="K1053" s="43">
        <f t="shared" si="377"/>
        <v>2483876.98</v>
      </c>
      <c r="L1053" s="42">
        <f t="shared" si="377"/>
        <v>1767</v>
      </c>
      <c r="M1053" s="43">
        <f t="shared" si="377"/>
        <v>2488267.5299999998</v>
      </c>
      <c r="N1053" s="42"/>
      <c r="O1053" s="42"/>
      <c r="P1053" s="42"/>
      <c r="Q1053" s="42"/>
      <c r="R1053" s="44">
        <f>F1053+H1053+J1053+L1053</f>
        <v>7055</v>
      </c>
      <c r="S1053" s="45">
        <f>G1053+I1053+K1053+M1053</f>
        <v>9942173.9299999997</v>
      </c>
    </row>
    <row r="1054" spans="1:19" ht="15" customHeight="1" x14ac:dyDescent="0.25">
      <c r="A1054" s="113"/>
      <c r="B1054" s="21" t="s">
        <v>0</v>
      </c>
      <c r="C1054" s="31" t="s">
        <v>111</v>
      </c>
      <c r="D1054" s="46"/>
      <c r="E1054" s="9" t="s">
        <v>30</v>
      </c>
      <c r="F1054" s="47">
        <v>1299</v>
      </c>
      <c r="G1054" s="48">
        <v>1831420.7</v>
      </c>
      <c r="H1054" s="47">
        <v>1299</v>
      </c>
      <c r="I1054" s="48">
        <v>1831381.1</v>
      </c>
      <c r="J1054" s="47">
        <v>1297</v>
      </c>
      <c r="K1054" s="48">
        <v>1828754.43</v>
      </c>
      <c r="L1054" s="47">
        <v>1303</v>
      </c>
      <c r="M1054" s="48">
        <v>1834835.93</v>
      </c>
      <c r="N1054" s="47">
        <f>F1054+H1054+J1054+L1054</f>
        <v>5198</v>
      </c>
      <c r="O1054" s="48">
        <f>G1054+I1054+K1054+M1054</f>
        <v>7326392.1599999992</v>
      </c>
      <c r="P1054" s="48"/>
      <c r="Q1054" s="48"/>
      <c r="R1054" s="48"/>
      <c r="S1054" s="48"/>
    </row>
    <row r="1055" spans="1:19" ht="15" customHeight="1" x14ac:dyDescent="0.25">
      <c r="A1055" s="113"/>
      <c r="B1055" s="21" t="s">
        <v>0</v>
      </c>
      <c r="C1055" s="31" t="s">
        <v>111</v>
      </c>
      <c r="D1055" s="46"/>
      <c r="E1055" s="9" t="s">
        <v>2</v>
      </c>
      <c r="F1055" s="47">
        <v>464</v>
      </c>
      <c r="G1055" s="48">
        <v>653594.01</v>
      </c>
      <c r="H1055" s="47">
        <v>464</v>
      </c>
      <c r="I1055" s="48">
        <v>653633.61</v>
      </c>
      <c r="J1055" s="47">
        <v>465</v>
      </c>
      <c r="K1055" s="48">
        <v>655122.55000000005</v>
      </c>
      <c r="L1055" s="47">
        <v>464</v>
      </c>
      <c r="M1055" s="48">
        <v>653431.6</v>
      </c>
      <c r="N1055" s="48"/>
      <c r="O1055" s="48"/>
      <c r="P1055" s="47">
        <f>F1055+H1055+J1055+L1055</f>
        <v>1857</v>
      </c>
      <c r="Q1055" s="48">
        <f>G1055+I1055+K1055+M1055</f>
        <v>2615781.77</v>
      </c>
      <c r="R1055" s="48"/>
      <c r="S1055" s="48"/>
    </row>
    <row r="1056" spans="1:19" ht="15" customHeight="1" x14ac:dyDescent="0.25">
      <c r="A1056" s="113"/>
      <c r="B1056" s="39" t="s">
        <v>0</v>
      </c>
      <c r="C1056" s="40" t="s">
        <v>117</v>
      </c>
      <c r="D1056" s="41"/>
      <c r="E1056" s="39" t="s">
        <v>1</v>
      </c>
      <c r="F1056" s="42">
        <f t="shared" ref="F1056:M1056" si="378">F1057+F1058</f>
        <v>6097</v>
      </c>
      <c r="G1056" s="43">
        <f t="shared" si="378"/>
        <v>4887338.79</v>
      </c>
      <c r="H1056" s="42">
        <f t="shared" si="378"/>
        <v>6099</v>
      </c>
      <c r="I1056" s="43">
        <f t="shared" si="378"/>
        <v>4889300.01</v>
      </c>
      <c r="J1056" s="42">
        <f t="shared" si="378"/>
        <v>6097</v>
      </c>
      <c r="K1056" s="43">
        <f t="shared" si="378"/>
        <v>4887761.2699999996</v>
      </c>
      <c r="L1056" s="42">
        <f t="shared" si="378"/>
        <v>6093</v>
      </c>
      <c r="M1056" s="43">
        <f t="shared" si="378"/>
        <v>4884200.0999999996</v>
      </c>
      <c r="N1056" s="42"/>
      <c r="O1056" s="42"/>
      <c r="P1056" s="42"/>
      <c r="Q1056" s="42"/>
      <c r="R1056" s="44">
        <f>F1056+H1056+J1056+L1056</f>
        <v>24386</v>
      </c>
      <c r="S1056" s="45">
        <f>G1056+I1056+K1056+M1056</f>
        <v>19548600.170000002</v>
      </c>
    </row>
    <row r="1057" spans="1:19" ht="15" customHeight="1" x14ac:dyDescent="0.25">
      <c r="A1057" s="113"/>
      <c r="B1057" s="21" t="s">
        <v>0</v>
      </c>
      <c r="C1057" s="31" t="s">
        <v>117</v>
      </c>
      <c r="D1057" s="46"/>
      <c r="E1057" s="9" t="s">
        <v>30</v>
      </c>
      <c r="F1057" s="47">
        <v>4489</v>
      </c>
      <c r="G1057" s="48">
        <v>3598073.92</v>
      </c>
      <c r="H1057" s="47">
        <v>4491</v>
      </c>
      <c r="I1057" s="48">
        <v>3600617.47</v>
      </c>
      <c r="J1057" s="47">
        <v>4488</v>
      </c>
      <c r="K1057" s="48">
        <v>3597849.56</v>
      </c>
      <c r="L1057" s="47">
        <v>4488</v>
      </c>
      <c r="M1057" s="48">
        <v>3597419.07</v>
      </c>
      <c r="N1057" s="47">
        <f>F1057+H1057+J1057+L1057</f>
        <v>17956</v>
      </c>
      <c r="O1057" s="48">
        <f>G1057+I1057+K1057+M1057</f>
        <v>14393960.020000001</v>
      </c>
      <c r="P1057" s="48"/>
      <c r="Q1057" s="48"/>
      <c r="R1057" s="48"/>
      <c r="S1057" s="48"/>
    </row>
    <row r="1058" spans="1:19" ht="15" customHeight="1" x14ac:dyDescent="0.25">
      <c r="A1058" s="113"/>
      <c r="B1058" s="21" t="s">
        <v>0</v>
      </c>
      <c r="C1058" s="31" t="s">
        <v>117</v>
      </c>
      <c r="D1058" s="46"/>
      <c r="E1058" s="9" t="s">
        <v>2</v>
      </c>
      <c r="F1058" s="47">
        <v>1608</v>
      </c>
      <c r="G1058" s="48">
        <v>1289264.8700000001</v>
      </c>
      <c r="H1058" s="47">
        <v>1608</v>
      </c>
      <c r="I1058" s="48">
        <v>1288682.54</v>
      </c>
      <c r="J1058" s="47">
        <v>1609</v>
      </c>
      <c r="K1058" s="48">
        <v>1289911.71</v>
      </c>
      <c r="L1058" s="47">
        <v>1605</v>
      </c>
      <c r="M1058" s="48">
        <v>1286781.03</v>
      </c>
      <c r="N1058" s="48"/>
      <c r="O1058" s="48"/>
      <c r="P1058" s="47">
        <f>F1058+H1058+J1058+L1058</f>
        <v>6430</v>
      </c>
      <c r="Q1058" s="48">
        <f>G1058+I1058+K1058+M1058</f>
        <v>5154640.1500000004</v>
      </c>
      <c r="R1058" s="48"/>
      <c r="S1058" s="48"/>
    </row>
    <row r="1059" spans="1:19" ht="15" customHeight="1" x14ac:dyDescent="0.25">
      <c r="A1059" s="113"/>
      <c r="B1059" s="39" t="s">
        <v>0</v>
      </c>
      <c r="C1059" s="40" t="s">
        <v>116</v>
      </c>
      <c r="D1059" s="60"/>
      <c r="E1059" s="39" t="s">
        <v>1</v>
      </c>
      <c r="F1059" s="42">
        <f t="shared" ref="F1059:M1059" si="379">F1060+F1061</f>
        <v>2859</v>
      </c>
      <c r="G1059" s="43">
        <f t="shared" si="379"/>
        <v>1982016.26</v>
      </c>
      <c r="H1059" s="42">
        <f t="shared" si="379"/>
        <v>2875</v>
      </c>
      <c r="I1059" s="43">
        <f t="shared" si="379"/>
        <v>1992835.08</v>
      </c>
      <c r="J1059" s="42">
        <f t="shared" si="379"/>
        <v>2872</v>
      </c>
      <c r="K1059" s="43">
        <f t="shared" si="379"/>
        <v>1990970.65</v>
      </c>
      <c r="L1059" s="42">
        <f t="shared" si="379"/>
        <v>2866</v>
      </c>
      <c r="M1059" s="43">
        <f t="shared" si="379"/>
        <v>1987218</v>
      </c>
      <c r="N1059" s="42"/>
      <c r="O1059" s="42"/>
      <c r="P1059" s="42"/>
      <c r="Q1059" s="42"/>
      <c r="R1059" s="44">
        <f>F1059+H1059+J1059+L1059</f>
        <v>11472</v>
      </c>
      <c r="S1059" s="45">
        <f>G1059+I1059+K1059+M1059</f>
        <v>7953039.9900000002</v>
      </c>
    </row>
    <row r="1060" spans="1:19" ht="15" customHeight="1" x14ac:dyDescent="0.25">
      <c r="A1060" s="113"/>
      <c r="B1060" s="21" t="s">
        <v>0</v>
      </c>
      <c r="C1060" s="31" t="s">
        <v>116</v>
      </c>
      <c r="D1060" s="46"/>
      <c r="E1060" s="9" t="s">
        <v>30</v>
      </c>
      <c r="F1060" s="47">
        <v>2108</v>
      </c>
      <c r="G1060" s="48">
        <v>1461179.68</v>
      </c>
      <c r="H1060" s="47">
        <v>2118</v>
      </c>
      <c r="I1060" s="48">
        <v>1468118.61</v>
      </c>
      <c r="J1060" s="47">
        <v>2117</v>
      </c>
      <c r="K1060" s="48">
        <v>1467602.64</v>
      </c>
      <c r="L1060" s="47">
        <v>2114</v>
      </c>
      <c r="M1060" s="48">
        <v>1465522.13</v>
      </c>
      <c r="N1060" s="47">
        <f>F1060+H1060+J1060+L1060</f>
        <v>8457</v>
      </c>
      <c r="O1060" s="48">
        <f>G1060+I1060+K1060+M1060</f>
        <v>5862423.0599999996</v>
      </c>
      <c r="P1060" s="48"/>
      <c r="Q1060" s="48"/>
      <c r="R1060" s="48"/>
      <c r="S1060" s="48"/>
    </row>
    <row r="1061" spans="1:19" ht="15" customHeight="1" x14ac:dyDescent="0.25">
      <c r="A1061" s="113"/>
      <c r="B1061" s="21" t="s">
        <v>0</v>
      </c>
      <c r="C1061" s="31" t="s">
        <v>116</v>
      </c>
      <c r="D1061" s="46"/>
      <c r="E1061" s="9" t="s">
        <v>2</v>
      </c>
      <c r="F1061" s="47">
        <v>751</v>
      </c>
      <c r="G1061" s="48">
        <v>520836.58</v>
      </c>
      <c r="H1061" s="47">
        <v>757</v>
      </c>
      <c r="I1061" s="48">
        <v>524716.47</v>
      </c>
      <c r="J1061" s="47">
        <v>755</v>
      </c>
      <c r="K1061" s="48">
        <v>523368.01</v>
      </c>
      <c r="L1061" s="47">
        <v>752</v>
      </c>
      <c r="M1061" s="48">
        <v>521695.87</v>
      </c>
      <c r="N1061" s="48"/>
      <c r="O1061" s="48"/>
      <c r="P1061" s="47">
        <f>F1061+H1061+J1061+L1061</f>
        <v>3015</v>
      </c>
      <c r="Q1061" s="48">
        <f>G1061+I1061+K1061+M1061</f>
        <v>2090616.9300000002</v>
      </c>
      <c r="R1061" s="48"/>
      <c r="S1061" s="48"/>
    </row>
    <row r="1062" spans="1:19" ht="15" customHeight="1" x14ac:dyDescent="0.25">
      <c r="A1062" s="113"/>
      <c r="B1062" s="39" t="s">
        <v>3</v>
      </c>
      <c r="C1062" s="40"/>
      <c r="D1062" s="41"/>
      <c r="E1062" s="39" t="s">
        <v>1</v>
      </c>
      <c r="F1062" s="42">
        <f t="shared" ref="F1062:M1062" si="380">F1063+F1064</f>
        <v>212</v>
      </c>
      <c r="G1062" s="43">
        <f t="shared" si="380"/>
        <v>1623837.18</v>
      </c>
      <c r="H1062" s="42">
        <f t="shared" si="380"/>
        <v>217</v>
      </c>
      <c r="I1062" s="43">
        <f t="shared" si="380"/>
        <v>1659872.1300000001</v>
      </c>
      <c r="J1062" s="42">
        <f t="shared" si="380"/>
        <v>216</v>
      </c>
      <c r="K1062" s="43">
        <f t="shared" si="380"/>
        <v>1669288.33</v>
      </c>
      <c r="L1062" s="42">
        <f t="shared" si="380"/>
        <v>216</v>
      </c>
      <c r="M1062" s="43">
        <f t="shared" si="380"/>
        <v>1684317.99</v>
      </c>
      <c r="N1062" s="42"/>
      <c r="O1062" s="42"/>
      <c r="P1062" s="42"/>
      <c r="Q1062" s="42"/>
      <c r="R1062" s="44">
        <f>F1062+H1062+J1062+L1062</f>
        <v>861</v>
      </c>
      <c r="S1062" s="45">
        <f>G1062+I1062+K1062+M1062</f>
        <v>6637315.6300000008</v>
      </c>
    </row>
    <row r="1063" spans="1:19" ht="15" customHeight="1" x14ac:dyDescent="0.25">
      <c r="A1063" s="113"/>
      <c r="B1063" s="21" t="s">
        <v>3</v>
      </c>
      <c r="C1063" s="49"/>
      <c r="D1063" s="46"/>
      <c r="E1063" s="9" t="s">
        <v>30</v>
      </c>
      <c r="F1063" s="47">
        <v>157</v>
      </c>
      <c r="G1063" s="48">
        <v>1199879.69</v>
      </c>
      <c r="H1063" s="47">
        <v>159</v>
      </c>
      <c r="I1063" s="48">
        <v>1217239.56</v>
      </c>
      <c r="J1063" s="47">
        <v>159</v>
      </c>
      <c r="K1063" s="48">
        <v>1232093.77</v>
      </c>
      <c r="L1063" s="47">
        <v>160</v>
      </c>
      <c r="M1063" s="48">
        <v>1251207.6499999999</v>
      </c>
      <c r="N1063" s="47">
        <f>F1063+H1063+J1063+L1063</f>
        <v>635</v>
      </c>
      <c r="O1063" s="48">
        <f>G1063+I1063+K1063+M1063</f>
        <v>4900420.67</v>
      </c>
      <c r="P1063" s="48"/>
      <c r="Q1063" s="48"/>
      <c r="R1063" s="48"/>
      <c r="S1063" s="48"/>
    </row>
    <row r="1064" spans="1:19" ht="15" customHeight="1" x14ac:dyDescent="0.25">
      <c r="A1064" s="113"/>
      <c r="B1064" s="21" t="s">
        <v>3</v>
      </c>
      <c r="C1064" s="49"/>
      <c r="D1064" s="46"/>
      <c r="E1064" s="9" t="s">
        <v>2</v>
      </c>
      <c r="F1064" s="47">
        <v>55</v>
      </c>
      <c r="G1064" s="48">
        <v>423957.49</v>
      </c>
      <c r="H1064" s="47">
        <v>58</v>
      </c>
      <c r="I1064" s="48">
        <v>442632.57</v>
      </c>
      <c r="J1064" s="47">
        <v>57</v>
      </c>
      <c r="K1064" s="48">
        <v>437194.56</v>
      </c>
      <c r="L1064" s="47">
        <v>56</v>
      </c>
      <c r="M1064" s="48">
        <v>433110.34</v>
      </c>
      <c r="N1064" s="48"/>
      <c r="O1064" s="48"/>
      <c r="P1064" s="47">
        <f>F1064+H1064+J1064+L1064</f>
        <v>226</v>
      </c>
      <c r="Q1064" s="48">
        <f>G1064+I1064+K1064+M1064</f>
        <v>1736894.9600000002</v>
      </c>
      <c r="R1064" s="48"/>
      <c r="S1064" s="48"/>
    </row>
    <row r="1065" spans="1:19" ht="15" customHeight="1" x14ac:dyDescent="0.25">
      <c r="A1065" s="113"/>
      <c r="B1065" s="39" t="s">
        <v>4</v>
      </c>
      <c r="C1065" s="40"/>
      <c r="D1065" s="41"/>
      <c r="E1065" s="39" t="s">
        <v>1</v>
      </c>
      <c r="F1065" s="42">
        <f t="shared" ref="F1065:M1065" si="381">F1066+F1067</f>
        <v>549</v>
      </c>
      <c r="G1065" s="43">
        <f t="shared" si="381"/>
        <v>9698876.870000001</v>
      </c>
      <c r="H1065" s="42">
        <f t="shared" si="381"/>
        <v>587</v>
      </c>
      <c r="I1065" s="43">
        <f t="shared" si="381"/>
        <v>10399576.699999999</v>
      </c>
      <c r="J1065" s="42">
        <f t="shared" si="381"/>
        <v>590</v>
      </c>
      <c r="K1065" s="43">
        <f t="shared" si="381"/>
        <v>10452756.390000001</v>
      </c>
      <c r="L1065" s="42">
        <f t="shared" si="381"/>
        <v>597</v>
      </c>
      <c r="M1065" s="43">
        <f t="shared" si="381"/>
        <v>10387127.559999999</v>
      </c>
      <c r="N1065" s="42"/>
      <c r="O1065" s="42"/>
      <c r="P1065" s="42"/>
      <c r="Q1065" s="42"/>
      <c r="R1065" s="44">
        <f>F1065+H1065+J1065+L1065</f>
        <v>2323</v>
      </c>
      <c r="S1065" s="45">
        <f>G1065+I1065+K1065+M1065</f>
        <v>40938337.519999996</v>
      </c>
    </row>
    <row r="1066" spans="1:19" ht="15" customHeight="1" x14ac:dyDescent="0.25">
      <c r="A1066" s="113"/>
      <c r="B1066" s="21" t="s">
        <v>4</v>
      </c>
      <c r="C1066" s="31"/>
      <c r="D1066" s="46"/>
      <c r="E1066" s="9" t="s">
        <v>30</v>
      </c>
      <c r="F1066" s="47">
        <v>401</v>
      </c>
      <c r="G1066" s="48">
        <v>7087000.9400000004</v>
      </c>
      <c r="H1066" s="47">
        <v>427</v>
      </c>
      <c r="I1066" s="48">
        <v>7560101.8300000001</v>
      </c>
      <c r="J1066" s="47">
        <v>429</v>
      </c>
      <c r="K1066" s="48">
        <v>7602004.6399999997</v>
      </c>
      <c r="L1066" s="47">
        <v>434</v>
      </c>
      <c r="M1066" s="48">
        <v>7552758.8899999997</v>
      </c>
      <c r="N1066" s="47">
        <f>F1066+H1066+J1066+L1066</f>
        <v>1691</v>
      </c>
      <c r="O1066" s="48">
        <f>G1066+I1066+K1066+M1066</f>
        <v>29801866.300000001</v>
      </c>
      <c r="P1066" s="48"/>
      <c r="Q1066" s="48"/>
      <c r="R1066" s="48"/>
      <c r="S1066" s="48"/>
    </row>
    <row r="1067" spans="1:19" ht="15" customHeight="1" x14ac:dyDescent="0.25">
      <c r="A1067" s="113"/>
      <c r="B1067" s="21" t="s">
        <v>4</v>
      </c>
      <c r="C1067" s="31"/>
      <c r="D1067" s="46"/>
      <c r="E1067" s="9" t="s">
        <v>2</v>
      </c>
      <c r="F1067" s="47">
        <v>148</v>
      </c>
      <c r="G1067" s="48">
        <v>2611875.9300000002</v>
      </c>
      <c r="H1067" s="47">
        <v>160</v>
      </c>
      <c r="I1067" s="48">
        <v>2839474.87</v>
      </c>
      <c r="J1067" s="47">
        <v>161</v>
      </c>
      <c r="K1067" s="48">
        <v>2850751.75</v>
      </c>
      <c r="L1067" s="47">
        <v>163</v>
      </c>
      <c r="M1067" s="48">
        <v>2834368.67</v>
      </c>
      <c r="N1067" s="48"/>
      <c r="O1067" s="48"/>
      <c r="P1067" s="47">
        <f>F1067+H1067+J1067+L1067</f>
        <v>632</v>
      </c>
      <c r="Q1067" s="48">
        <f>G1067+I1067+K1067+M1067</f>
        <v>11136471.220000001</v>
      </c>
      <c r="R1067" s="48"/>
      <c r="S1067" s="48"/>
    </row>
    <row r="1068" spans="1:19" ht="15" customHeight="1" x14ac:dyDescent="0.25">
      <c r="A1068" s="113"/>
      <c r="B1068" s="39" t="s">
        <v>8</v>
      </c>
      <c r="C1068" s="40"/>
      <c r="D1068" s="41"/>
      <c r="E1068" s="39" t="s">
        <v>1</v>
      </c>
      <c r="F1068" s="42">
        <f t="shared" ref="F1068:M1068" si="382">F1069+F1070</f>
        <v>1524</v>
      </c>
      <c r="G1068" s="43">
        <f t="shared" si="382"/>
        <v>3614001.24</v>
      </c>
      <c r="H1068" s="42">
        <f t="shared" si="382"/>
        <v>1512</v>
      </c>
      <c r="I1068" s="43">
        <f t="shared" si="382"/>
        <v>3646710.96</v>
      </c>
      <c r="J1068" s="42">
        <f t="shared" si="382"/>
        <v>1521</v>
      </c>
      <c r="K1068" s="43">
        <f t="shared" si="382"/>
        <v>3607006.53</v>
      </c>
      <c r="L1068" s="42">
        <f t="shared" si="382"/>
        <v>1561</v>
      </c>
      <c r="M1068" s="43">
        <f t="shared" si="382"/>
        <v>3700269.33</v>
      </c>
      <c r="N1068" s="42"/>
      <c r="O1068" s="42"/>
      <c r="P1068" s="42"/>
      <c r="Q1068" s="42"/>
      <c r="R1068" s="44">
        <f>F1068+H1068+J1068+L1068</f>
        <v>6118</v>
      </c>
      <c r="S1068" s="45">
        <f>G1068+I1068+K1068+M1068</f>
        <v>14567988.060000001</v>
      </c>
    </row>
    <row r="1069" spans="1:19" ht="15" customHeight="1" x14ac:dyDescent="0.25">
      <c r="A1069" s="113"/>
      <c r="B1069" s="21" t="s">
        <v>8</v>
      </c>
      <c r="C1069" s="31"/>
      <c r="D1069" s="46"/>
      <c r="E1069" s="9" t="s">
        <v>30</v>
      </c>
      <c r="F1069" s="47">
        <v>1123</v>
      </c>
      <c r="G1069" s="48">
        <v>2662454.87</v>
      </c>
      <c r="H1069" s="47">
        <v>1114</v>
      </c>
      <c r="I1069" s="48">
        <v>2685689.84</v>
      </c>
      <c r="J1069" s="47">
        <v>1121</v>
      </c>
      <c r="K1069" s="48">
        <v>2657914.36</v>
      </c>
      <c r="L1069" s="47">
        <v>1150</v>
      </c>
      <c r="M1069" s="48">
        <v>2726886.38</v>
      </c>
      <c r="N1069" s="47">
        <f>F1069+H1069+J1069+L1069</f>
        <v>4508</v>
      </c>
      <c r="O1069" s="48">
        <f>G1069+I1069+K1069+M1069</f>
        <v>10732945.449999999</v>
      </c>
      <c r="P1069" s="48"/>
      <c r="Q1069" s="48"/>
      <c r="R1069" s="48"/>
      <c r="S1069" s="48"/>
    </row>
    <row r="1070" spans="1:19" ht="15" customHeight="1" x14ac:dyDescent="0.25">
      <c r="A1070" s="113"/>
      <c r="B1070" s="21" t="s">
        <v>8</v>
      </c>
      <c r="C1070" s="31"/>
      <c r="D1070" s="46"/>
      <c r="E1070" s="9" t="s">
        <v>2</v>
      </c>
      <c r="F1070" s="47">
        <v>401</v>
      </c>
      <c r="G1070" s="48">
        <v>951546.37</v>
      </c>
      <c r="H1070" s="47">
        <v>398</v>
      </c>
      <c r="I1070" s="48">
        <v>961021.12</v>
      </c>
      <c r="J1070" s="47">
        <v>400</v>
      </c>
      <c r="K1070" s="48">
        <v>949092.17</v>
      </c>
      <c r="L1070" s="47">
        <v>411</v>
      </c>
      <c r="M1070" s="48">
        <v>973382.95</v>
      </c>
      <c r="N1070" s="48"/>
      <c r="O1070" s="48"/>
      <c r="P1070" s="47">
        <f>F1070+H1070+J1070+L1070</f>
        <v>1610</v>
      </c>
      <c r="Q1070" s="48">
        <f>G1070+I1070+K1070+M1070</f>
        <v>3835042.6100000003</v>
      </c>
      <c r="R1070" s="48"/>
      <c r="S1070" s="48"/>
    </row>
    <row r="1071" spans="1:19" ht="15" customHeight="1" x14ac:dyDescent="0.25">
      <c r="A1071" s="113"/>
      <c r="B1071" s="39" t="s">
        <v>0</v>
      </c>
      <c r="C1071" s="40" t="s">
        <v>117</v>
      </c>
      <c r="D1071" s="41" t="s">
        <v>112</v>
      </c>
      <c r="E1071" s="39" t="s">
        <v>1</v>
      </c>
      <c r="F1071" s="42">
        <f t="shared" ref="F1071:M1071" si="383">F1072+F1073</f>
        <v>438</v>
      </c>
      <c r="G1071" s="43">
        <f t="shared" si="383"/>
        <v>801819.48</v>
      </c>
      <c r="H1071" s="42">
        <f t="shared" si="383"/>
        <v>454</v>
      </c>
      <c r="I1071" s="43">
        <f t="shared" si="383"/>
        <v>838426.72</v>
      </c>
      <c r="J1071" s="42">
        <f t="shared" si="383"/>
        <v>459</v>
      </c>
      <c r="K1071" s="43">
        <f t="shared" si="383"/>
        <v>843768.42</v>
      </c>
      <c r="L1071" s="42">
        <f t="shared" si="383"/>
        <v>450</v>
      </c>
      <c r="M1071" s="43">
        <f t="shared" si="383"/>
        <v>837293.05999999994</v>
      </c>
      <c r="N1071" s="42"/>
      <c r="O1071" s="42"/>
      <c r="P1071" s="42"/>
      <c r="Q1071" s="42"/>
      <c r="R1071" s="44">
        <f>F1071+H1071+J1071+L1071</f>
        <v>1801</v>
      </c>
      <c r="S1071" s="45">
        <f>G1071+I1071+K1071+M1071</f>
        <v>3321307.68</v>
      </c>
    </row>
    <row r="1072" spans="1:19" ht="15" customHeight="1" x14ac:dyDescent="0.25">
      <c r="A1072" s="113"/>
      <c r="B1072" s="21" t="s">
        <v>0</v>
      </c>
      <c r="C1072" s="31" t="s">
        <v>117</v>
      </c>
      <c r="D1072" s="46" t="s">
        <v>112</v>
      </c>
      <c r="E1072" s="9" t="s">
        <v>30</v>
      </c>
      <c r="F1072" s="47">
        <v>323</v>
      </c>
      <c r="G1072" s="48">
        <v>590917.13</v>
      </c>
      <c r="H1072" s="47">
        <v>335</v>
      </c>
      <c r="I1072" s="48">
        <v>618316.47</v>
      </c>
      <c r="J1072" s="47">
        <v>338</v>
      </c>
      <c r="K1072" s="48">
        <v>622141.04</v>
      </c>
      <c r="L1072" s="47">
        <v>332</v>
      </c>
      <c r="M1072" s="48">
        <v>617242.56999999995</v>
      </c>
      <c r="N1072" s="47">
        <f>F1072+H1072+J1072+L1072</f>
        <v>1328</v>
      </c>
      <c r="O1072" s="48">
        <f>G1072+I1072+K1072+M1072</f>
        <v>2448617.21</v>
      </c>
      <c r="P1072" s="48"/>
      <c r="Q1072" s="48"/>
      <c r="R1072" s="48"/>
      <c r="S1072" s="48"/>
    </row>
    <row r="1073" spans="1:19" ht="15" customHeight="1" x14ac:dyDescent="0.25">
      <c r="A1073" s="113"/>
      <c r="B1073" s="21" t="s">
        <v>0</v>
      </c>
      <c r="C1073" s="31" t="s">
        <v>117</v>
      </c>
      <c r="D1073" s="46" t="s">
        <v>112</v>
      </c>
      <c r="E1073" s="9" t="s">
        <v>2</v>
      </c>
      <c r="F1073" s="47">
        <v>115</v>
      </c>
      <c r="G1073" s="48">
        <v>210902.35</v>
      </c>
      <c r="H1073" s="47">
        <v>119</v>
      </c>
      <c r="I1073" s="48">
        <v>220110.25</v>
      </c>
      <c r="J1073" s="47">
        <v>121</v>
      </c>
      <c r="K1073" s="48">
        <v>221627.38</v>
      </c>
      <c r="L1073" s="47">
        <v>118</v>
      </c>
      <c r="M1073" s="48">
        <v>220050.49</v>
      </c>
      <c r="N1073" s="48"/>
      <c r="O1073" s="48"/>
      <c r="P1073" s="47">
        <f>F1073+H1073+J1073+L1073</f>
        <v>473</v>
      </c>
      <c r="Q1073" s="48">
        <f>G1073+I1073+K1073+M1073</f>
        <v>872690.47</v>
      </c>
      <c r="R1073" s="48"/>
      <c r="S1073" s="48"/>
    </row>
    <row r="1074" spans="1:19" ht="15" customHeight="1" x14ac:dyDescent="0.25">
      <c r="A1074" s="113"/>
      <c r="B1074" s="39" t="s">
        <v>0</v>
      </c>
      <c r="C1074" s="40" t="s">
        <v>117</v>
      </c>
      <c r="D1074" s="41" t="s">
        <v>110</v>
      </c>
      <c r="E1074" s="39" t="s">
        <v>1</v>
      </c>
      <c r="F1074" s="42">
        <f t="shared" ref="F1074:M1074" si="384">F1075+F1076</f>
        <v>1453</v>
      </c>
      <c r="G1074" s="43">
        <f t="shared" si="384"/>
        <v>938756.81999999983</v>
      </c>
      <c r="H1074" s="42">
        <f t="shared" si="384"/>
        <v>1573</v>
      </c>
      <c r="I1074" s="43">
        <f t="shared" si="384"/>
        <v>1014604.8</v>
      </c>
      <c r="J1074" s="42">
        <f t="shared" si="384"/>
        <v>1575</v>
      </c>
      <c r="K1074" s="43">
        <f t="shared" si="384"/>
        <v>1016824</v>
      </c>
      <c r="L1074" s="42">
        <f t="shared" si="384"/>
        <v>1575</v>
      </c>
      <c r="M1074" s="43">
        <f t="shared" si="384"/>
        <v>1016824</v>
      </c>
      <c r="N1074" s="42"/>
      <c r="O1074" s="42"/>
      <c r="P1074" s="42"/>
      <c r="Q1074" s="42"/>
      <c r="R1074" s="44">
        <f>F1074+H1074+J1074+L1074</f>
        <v>6176</v>
      </c>
      <c r="S1074" s="45">
        <f>G1074+I1074+K1074+M1074</f>
        <v>3987009.62</v>
      </c>
    </row>
    <row r="1075" spans="1:19" ht="15" customHeight="1" x14ac:dyDescent="0.25">
      <c r="A1075" s="113"/>
      <c r="B1075" s="21" t="s">
        <v>0</v>
      </c>
      <c r="C1075" s="31" t="s">
        <v>117</v>
      </c>
      <c r="D1075" s="46" t="s">
        <v>110</v>
      </c>
      <c r="E1075" s="9" t="s">
        <v>30</v>
      </c>
      <c r="F1075" s="47">
        <v>1071</v>
      </c>
      <c r="G1075" s="48">
        <v>692077.7699999999</v>
      </c>
      <c r="H1075" s="47">
        <v>1161</v>
      </c>
      <c r="I1075" s="48">
        <v>748782.98</v>
      </c>
      <c r="J1075" s="47">
        <v>1162</v>
      </c>
      <c r="K1075" s="48">
        <v>750271.33</v>
      </c>
      <c r="L1075" s="47">
        <v>1159</v>
      </c>
      <c r="M1075" s="48">
        <v>748294.1</v>
      </c>
      <c r="N1075" s="47">
        <f>F1075+H1075+J1075+L1075</f>
        <v>4553</v>
      </c>
      <c r="O1075" s="48">
        <f>G1075+I1075+K1075+M1075</f>
        <v>2939426.18</v>
      </c>
      <c r="P1075" s="48"/>
      <c r="Q1075" s="48"/>
      <c r="R1075" s="48"/>
      <c r="S1075" s="48"/>
    </row>
    <row r="1076" spans="1:19" ht="15" customHeight="1" x14ac:dyDescent="0.25">
      <c r="A1076" s="113"/>
      <c r="B1076" s="21" t="s">
        <v>0</v>
      </c>
      <c r="C1076" s="31" t="s">
        <v>117</v>
      </c>
      <c r="D1076" s="46" t="s">
        <v>110</v>
      </c>
      <c r="E1076" s="9" t="s">
        <v>2</v>
      </c>
      <c r="F1076" s="47">
        <v>382</v>
      </c>
      <c r="G1076" s="48">
        <v>246679.05</v>
      </c>
      <c r="H1076" s="47">
        <v>412</v>
      </c>
      <c r="I1076" s="48">
        <v>265821.82</v>
      </c>
      <c r="J1076" s="47">
        <v>413</v>
      </c>
      <c r="K1076" s="48">
        <v>266552.67</v>
      </c>
      <c r="L1076" s="47">
        <v>416</v>
      </c>
      <c r="M1076" s="48">
        <v>268529.90000000002</v>
      </c>
      <c r="N1076" s="48"/>
      <c r="O1076" s="48"/>
      <c r="P1076" s="47">
        <f>F1076+H1076+J1076+L1076</f>
        <v>1623</v>
      </c>
      <c r="Q1076" s="48">
        <f>G1076+I1076+K1076+M1076</f>
        <v>1047583.4400000001</v>
      </c>
      <c r="R1076" s="48"/>
      <c r="S1076" s="48"/>
    </row>
    <row r="1077" spans="1:19" ht="15" customHeight="1" x14ac:dyDescent="0.25">
      <c r="A1077" s="114"/>
      <c r="B1077" s="51"/>
      <c r="C1077" s="52"/>
      <c r="D1077" s="53"/>
      <c r="E1077" s="51"/>
      <c r="F1077" s="54"/>
      <c r="G1077" s="55"/>
      <c r="H1077" s="54"/>
      <c r="I1077" s="55"/>
      <c r="J1077" s="54"/>
      <c r="K1077" s="55"/>
      <c r="L1077" s="54"/>
      <c r="M1077" s="59" t="s">
        <v>92</v>
      </c>
      <c r="N1077" s="57">
        <f t="shared" ref="N1077:S1077" si="385">SUM(N1047:N1076)</f>
        <v>66848</v>
      </c>
      <c r="O1077" s="58">
        <f t="shared" si="385"/>
        <v>88997928.100000009</v>
      </c>
      <c r="P1077" s="57">
        <f t="shared" si="385"/>
        <v>23902</v>
      </c>
      <c r="Q1077" s="58">
        <f t="shared" si="385"/>
        <v>32270201.010000002</v>
      </c>
      <c r="R1077" s="57">
        <f t="shared" si="385"/>
        <v>90750</v>
      </c>
      <c r="S1077" s="58">
        <f t="shared" si="385"/>
        <v>121268129.11000001</v>
      </c>
    </row>
    <row r="1078" spans="1:19" ht="15" customHeight="1" x14ac:dyDescent="0.25">
      <c r="A1078" s="115" t="s">
        <v>93</v>
      </c>
      <c r="B1078" s="39" t="s">
        <v>0</v>
      </c>
      <c r="C1078" s="40" t="s">
        <v>118</v>
      </c>
      <c r="D1078" s="41"/>
      <c r="E1078" s="39" t="s">
        <v>1</v>
      </c>
      <c r="F1078" s="42">
        <f t="shared" ref="F1078:M1078" si="386">F1079+F1080</f>
        <v>4459</v>
      </c>
      <c r="G1078" s="43">
        <f t="shared" si="386"/>
        <v>927171.30999999994</v>
      </c>
      <c r="H1078" s="42">
        <f t="shared" si="386"/>
        <v>4505</v>
      </c>
      <c r="I1078" s="43">
        <f t="shared" si="386"/>
        <v>939739.97</v>
      </c>
      <c r="J1078" s="42">
        <f t="shared" si="386"/>
        <v>4454</v>
      </c>
      <c r="K1078" s="43">
        <f t="shared" si="386"/>
        <v>930092.32000000007</v>
      </c>
      <c r="L1078" s="42">
        <f t="shared" si="386"/>
        <v>4223</v>
      </c>
      <c r="M1078" s="43">
        <f t="shared" si="386"/>
        <v>883387.73</v>
      </c>
      <c r="N1078" s="42"/>
      <c r="O1078" s="42"/>
      <c r="P1078" s="42"/>
      <c r="Q1078" s="42"/>
      <c r="R1078" s="44">
        <f>F1078+H1078+J1078+L1078</f>
        <v>17641</v>
      </c>
      <c r="S1078" s="45">
        <f>G1078+I1078+K1078+M1078</f>
        <v>3680391.3299999996</v>
      </c>
    </row>
    <row r="1079" spans="1:19" ht="15" customHeight="1" x14ac:dyDescent="0.25">
      <c r="A1079" s="116"/>
      <c r="B1079" s="21" t="s">
        <v>0</v>
      </c>
      <c r="C1079" s="31" t="s">
        <v>118</v>
      </c>
      <c r="D1079" s="46"/>
      <c r="E1079" s="9" t="s">
        <v>30</v>
      </c>
      <c r="F1079" s="47">
        <v>3278</v>
      </c>
      <c r="G1079" s="48">
        <v>681560.44</v>
      </c>
      <c r="H1079" s="47">
        <v>3310</v>
      </c>
      <c r="I1079" s="48">
        <v>690514.53</v>
      </c>
      <c r="J1079" s="47">
        <v>3273</v>
      </c>
      <c r="K1079" s="48">
        <v>683372.29</v>
      </c>
      <c r="L1079" s="47">
        <v>3101</v>
      </c>
      <c r="M1079" s="48">
        <v>648657.87</v>
      </c>
      <c r="N1079" s="47">
        <f>F1079+H1079+J1079+L1079</f>
        <v>12962</v>
      </c>
      <c r="O1079" s="48">
        <f>G1079+I1079+K1079+M1079</f>
        <v>2704105.13</v>
      </c>
      <c r="P1079" s="48"/>
      <c r="Q1079" s="48"/>
      <c r="R1079" s="48"/>
      <c r="S1079" s="48"/>
    </row>
    <row r="1080" spans="1:19" ht="15" customHeight="1" x14ac:dyDescent="0.25">
      <c r="A1080" s="116"/>
      <c r="B1080" s="21" t="s">
        <v>0</v>
      </c>
      <c r="C1080" s="31" t="s">
        <v>118</v>
      </c>
      <c r="D1080" s="46"/>
      <c r="E1080" s="9" t="s">
        <v>2</v>
      </c>
      <c r="F1080" s="47">
        <v>1181</v>
      </c>
      <c r="G1080" s="48">
        <v>245610.87</v>
      </c>
      <c r="H1080" s="47">
        <v>1195</v>
      </c>
      <c r="I1080" s="48">
        <v>249225.44</v>
      </c>
      <c r="J1080" s="47">
        <v>1181</v>
      </c>
      <c r="K1080" s="48">
        <v>246720.03</v>
      </c>
      <c r="L1080" s="47">
        <v>1122</v>
      </c>
      <c r="M1080" s="48">
        <v>234729.86</v>
      </c>
      <c r="N1080" s="48"/>
      <c r="O1080" s="48"/>
      <c r="P1080" s="47">
        <f>F1080+H1080+J1080+L1080</f>
        <v>4679</v>
      </c>
      <c r="Q1080" s="48">
        <f>G1080+I1080+K1080+M1080</f>
        <v>976286.2</v>
      </c>
      <c r="R1080" s="48"/>
      <c r="S1080" s="48"/>
    </row>
    <row r="1081" spans="1:19" ht="15" customHeight="1" x14ac:dyDescent="0.25">
      <c r="A1081" s="116"/>
      <c r="B1081" s="39" t="s">
        <v>0</v>
      </c>
      <c r="C1081" s="40" t="s">
        <v>114</v>
      </c>
      <c r="D1081" s="41"/>
      <c r="E1081" s="39" t="s">
        <v>1</v>
      </c>
      <c r="F1081" s="42">
        <f t="shared" ref="F1081:M1081" si="387">F1082+F1083</f>
        <v>655</v>
      </c>
      <c r="G1081" s="43">
        <f t="shared" si="387"/>
        <v>1339134.6499999999</v>
      </c>
      <c r="H1081" s="42">
        <f t="shared" si="387"/>
        <v>656</v>
      </c>
      <c r="I1081" s="43">
        <f t="shared" si="387"/>
        <v>1341079.3999999999</v>
      </c>
      <c r="J1081" s="42">
        <f t="shared" si="387"/>
        <v>655</v>
      </c>
      <c r="K1081" s="43">
        <f t="shared" si="387"/>
        <v>1339134.6499999999</v>
      </c>
      <c r="L1081" s="42">
        <f t="shared" si="387"/>
        <v>656</v>
      </c>
      <c r="M1081" s="43">
        <f t="shared" si="387"/>
        <v>1336724.51</v>
      </c>
      <c r="N1081" s="42"/>
      <c r="O1081" s="42"/>
      <c r="P1081" s="42"/>
      <c r="Q1081" s="42"/>
      <c r="R1081" s="44">
        <f>F1081+H1081+J1081+L1081</f>
        <v>2622</v>
      </c>
      <c r="S1081" s="45">
        <f>G1081+I1081+K1081+M1081</f>
        <v>5356073.21</v>
      </c>
    </row>
    <row r="1082" spans="1:19" ht="15" customHeight="1" x14ac:dyDescent="0.25">
      <c r="A1082" s="116"/>
      <c r="B1082" s="21" t="s">
        <v>0</v>
      </c>
      <c r="C1082" s="31" t="s">
        <v>114</v>
      </c>
      <c r="D1082" s="46"/>
      <c r="E1082" s="9" t="s">
        <v>30</v>
      </c>
      <c r="F1082" s="47">
        <v>483</v>
      </c>
      <c r="G1082" s="48">
        <v>986627.87</v>
      </c>
      <c r="H1082" s="47">
        <v>484</v>
      </c>
      <c r="I1082" s="48">
        <v>988865.19</v>
      </c>
      <c r="J1082" s="47">
        <v>483</v>
      </c>
      <c r="K1082" s="48">
        <v>988339.6</v>
      </c>
      <c r="L1082" s="47">
        <v>483</v>
      </c>
      <c r="M1082" s="48">
        <v>983829.24</v>
      </c>
      <c r="N1082" s="47">
        <f>F1082+H1082+J1082+L1082</f>
        <v>1933</v>
      </c>
      <c r="O1082" s="48">
        <f>G1082+I1082+K1082+M1082</f>
        <v>3947661.9000000004</v>
      </c>
      <c r="P1082" s="48"/>
      <c r="Q1082" s="48"/>
      <c r="R1082" s="48"/>
      <c r="S1082" s="48"/>
    </row>
    <row r="1083" spans="1:19" ht="15" customHeight="1" x14ac:dyDescent="0.25">
      <c r="A1083" s="116"/>
      <c r="B1083" s="21" t="s">
        <v>0</v>
      </c>
      <c r="C1083" s="31" t="s">
        <v>114</v>
      </c>
      <c r="D1083" s="46"/>
      <c r="E1083" s="9" t="s">
        <v>2</v>
      </c>
      <c r="F1083" s="47">
        <v>172</v>
      </c>
      <c r="G1083" s="48">
        <v>352506.78</v>
      </c>
      <c r="H1083" s="47">
        <v>172</v>
      </c>
      <c r="I1083" s="48">
        <v>352214.21</v>
      </c>
      <c r="J1083" s="47">
        <v>172</v>
      </c>
      <c r="K1083" s="48">
        <v>350795.05</v>
      </c>
      <c r="L1083" s="47">
        <v>173</v>
      </c>
      <c r="M1083" s="48">
        <v>352895.27</v>
      </c>
      <c r="N1083" s="48"/>
      <c r="O1083" s="48"/>
      <c r="P1083" s="47">
        <f>F1083+H1083+J1083+L1083</f>
        <v>689</v>
      </c>
      <c r="Q1083" s="48">
        <f>G1083+I1083+K1083+M1083</f>
        <v>1408411.31</v>
      </c>
      <c r="R1083" s="48"/>
      <c r="S1083" s="48"/>
    </row>
    <row r="1084" spans="1:19" ht="15" customHeight="1" x14ac:dyDescent="0.25">
      <c r="A1084" s="116"/>
      <c r="B1084" s="39" t="s">
        <v>0</v>
      </c>
      <c r="C1084" s="40" t="s">
        <v>111</v>
      </c>
      <c r="D1084" s="41"/>
      <c r="E1084" s="39" t="s">
        <v>1</v>
      </c>
      <c r="F1084" s="42">
        <f t="shared" ref="F1084:M1084" si="388">F1085+F1086</f>
        <v>1045</v>
      </c>
      <c r="G1084" s="43">
        <f t="shared" si="388"/>
        <v>1377023.95</v>
      </c>
      <c r="H1084" s="42">
        <f t="shared" si="388"/>
        <v>1046</v>
      </c>
      <c r="I1084" s="43">
        <f t="shared" si="388"/>
        <v>1378097.22</v>
      </c>
      <c r="J1084" s="42">
        <f t="shared" si="388"/>
        <v>1045</v>
      </c>
      <c r="K1084" s="43">
        <f t="shared" si="388"/>
        <v>1377023.95</v>
      </c>
      <c r="L1084" s="42">
        <f t="shared" si="388"/>
        <v>1049</v>
      </c>
      <c r="M1084" s="43">
        <f t="shared" si="388"/>
        <v>1379418.32</v>
      </c>
      <c r="N1084" s="42"/>
      <c r="O1084" s="42"/>
      <c r="P1084" s="42"/>
      <c r="Q1084" s="42"/>
      <c r="R1084" s="44">
        <f>F1084+H1084+J1084+L1084</f>
        <v>4185</v>
      </c>
      <c r="S1084" s="45">
        <f>G1084+I1084+K1084+M1084</f>
        <v>5511563.4400000004</v>
      </c>
    </row>
    <row r="1085" spans="1:19" ht="15" customHeight="1" x14ac:dyDescent="0.25">
      <c r="A1085" s="116"/>
      <c r="B1085" s="21" t="s">
        <v>0</v>
      </c>
      <c r="C1085" s="31" t="s">
        <v>111</v>
      </c>
      <c r="D1085" s="46"/>
      <c r="E1085" s="9" t="s">
        <v>30</v>
      </c>
      <c r="F1085" s="47">
        <v>770</v>
      </c>
      <c r="G1085" s="48">
        <v>1014543.38</v>
      </c>
      <c r="H1085" s="47">
        <v>771</v>
      </c>
      <c r="I1085" s="48">
        <v>1016160.84</v>
      </c>
      <c r="J1085" s="47">
        <v>771</v>
      </c>
      <c r="K1085" s="48">
        <v>1016303.54</v>
      </c>
      <c r="L1085" s="47">
        <v>772</v>
      </c>
      <c r="M1085" s="48">
        <v>1015251.89</v>
      </c>
      <c r="N1085" s="47">
        <f>F1085+H1085+J1085+L1085</f>
        <v>3084</v>
      </c>
      <c r="O1085" s="48">
        <f>G1085+I1085+K1085+M1085</f>
        <v>4062259.65</v>
      </c>
      <c r="P1085" s="48"/>
      <c r="Q1085" s="48"/>
      <c r="R1085" s="48"/>
      <c r="S1085" s="48"/>
    </row>
    <row r="1086" spans="1:19" ht="15" customHeight="1" x14ac:dyDescent="0.25">
      <c r="A1086" s="116"/>
      <c r="B1086" s="21" t="s">
        <v>0</v>
      </c>
      <c r="C1086" s="31" t="s">
        <v>111</v>
      </c>
      <c r="D1086" s="46"/>
      <c r="E1086" s="9" t="s">
        <v>2</v>
      </c>
      <c r="F1086" s="47">
        <v>275</v>
      </c>
      <c r="G1086" s="48">
        <v>362480.57</v>
      </c>
      <c r="H1086" s="47">
        <v>275</v>
      </c>
      <c r="I1086" s="48">
        <v>361936.38</v>
      </c>
      <c r="J1086" s="47">
        <v>274</v>
      </c>
      <c r="K1086" s="48">
        <v>360720.41</v>
      </c>
      <c r="L1086" s="47">
        <v>277</v>
      </c>
      <c r="M1086" s="48">
        <v>364166.43</v>
      </c>
      <c r="N1086" s="48"/>
      <c r="O1086" s="48"/>
      <c r="P1086" s="47">
        <f>F1086+H1086+J1086+L1086</f>
        <v>1101</v>
      </c>
      <c r="Q1086" s="48">
        <f>G1086+I1086+K1086+M1086</f>
        <v>1449303.7899999998</v>
      </c>
      <c r="R1086" s="48"/>
      <c r="S1086" s="48"/>
    </row>
    <row r="1087" spans="1:19" ht="15" customHeight="1" x14ac:dyDescent="0.25">
      <c r="A1087" s="116"/>
      <c r="B1087" s="39" t="s">
        <v>0</v>
      </c>
      <c r="C1087" s="40" t="s">
        <v>117</v>
      </c>
      <c r="D1087" s="41"/>
      <c r="E1087" s="39" t="s">
        <v>1</v>
      </c>
      <c r="F1087" s="42">
        <f t="shared" ref="F1087:M1087" si="389">F1088+F1089</f>
        <v>4037</v>
      </c>
      <c r="G1087" s="43">
        <f t="shared" si="389"/>
        <v>3040239.56</v>
      </c>
      <c r="H1087" s="42">
        <f t="shared" si="389"/>
        <v>4086</v>
      </c>
      <c r="I1087" s="43">
        <f t="shared" si="389"/>
        <v>3091112.96</v>
      </c>
      <c r="J1087" s="42">
        <f t="shared" si="389"/>
        <v>4086</v>
      </c>
      <c r="K1087" s="43">
        <f t="shared" si="389"/>
        <v>3090325.94</v>
      </c>
      <c r="L1087" s="42">
        <f t="shared" si="389"/>
        <v>3958</v>
      </c>
      <c r="M1087" s="43">
        <f t="shared" si="389"/>
        <v>2992866.61</v>
      </c>
      <c r="N1087" s="42"/>
      <c r="O1087" s="42"/>
      <c r="P1087" s="42"/>
      <c r="Q1087" s="42"/>
      <c r="R1087" s="44">
        <f>F1087+H1087+J1087+L1087</f>
        <v>16167</v>
      </c>
      <c r="S1087" s="45">
        <f>G1087+I1087+K1087+M1087</f>
        <v>12214545.069999998</v>
      </c>
    </row>
    <row r="1088" spans="1:19" ht="15" customHeight="1" x14ac:dyDescent="0.25">
      <c r="A1088" s="116"/>
      <c r="B1088" s="21" t="s">
        <v>0</v>
      </c>
      <c r="C1088" s="31" t="s">
        <v>117</v>
      </c>
      <c r="D1088" s="46"/>
      <c r="E1088" s="9" t="s">
        <v>30</v>
      </c>
      <c r="F1088" s="47">
        <v>2973</v>
      </c>
      <c r="G1088" s="48">
        <v>2238837.5</v>
      </c>
      <c r="H1088" s="47">
        <v>3013</v>
      </c>
      <c r="I1088" s="48">
        <v>2279062.04</v>
      </c>
      <c r="J1088" s="47">
        <v>3010</v>
      </c>
      <c r="K1088" s="48">
        <v>2276512.34</v>
      </c>
      <c r="L1088" s="47">
        <v>2914</v>
      </c>
      <c r="M1088" s="48">
        <v>2203694.5</v>
      </c>
      <c r="N1088" s="47">
        <f>F1088+H1088+J1088+L1088</f>
        <v>11910</v>
      </c>
      <c r="O1088" s="48">
        <f>G1088+I1088+K1088+M1088</f>
        <v>8998106.379999999</v>
      </c>
      <c r="P1088" s="48"/>
      <c r="Q1088" s="48"/>
      <c r="R1088" s="48"/>
      <c r="S1088" s="48"/>
    </row>
    <row r="1089" spans="1:19" ht="15" customHeight="1" x14ac:dyDescent="0.25">
      <c r="A1089" s="116"/>
      <c r="B1089" s="21" t="s">
        <v>0</v>
      </c>
      <c r="C1089" s="31" t="s">
        <v>117</v>
      </c>
      <c r="D1089" s="46"/>
      <c r="E1089" s="9" t="s">
        <v>2</v>
      </c>
      <c r="F1089" s="47">
        <v>1064</v>
      </c>
      <c r="G1089" s="48">
        <v>801402.06</v>
      </c>
      <c r="H1089" s="47">
        <v>1073</v>
      </c>
      <c r="I1089" s="48">
        <v>812050.92</v>
      </c>
      <c r="J1089" s="47">
        <v>1076</v>
      </c>
      <c r="K1089" s="48">
        <v>813813.6</v>
      </c>
      <c r="L1089" s="47">
        <v>1044</v>
      </c>
      <c r="M1089" s="48">
        <v>789172.11</v>
      </c>
      <c r="N1089" s="48"/>
      <c r="O1089" s="48"/>
      <c r="P1089" s="47">
        <f>F1089+H1089+J1089+L1089</f>
        <v>4257</v>
      </c>
      <c r="Q1089" s="48">
        <f>G1089+I1089+K1089+M1089</f>
        <v>3216438.69</v>
      </c>
      <c r="R1089" s="48"/>
      <c r="S1089" s="48"/>
    </row>
    <row r="1090" spans="1:19" ht="15" customHeight="1" x14ac:dyDescent="0.25">
      <c r="A1090" s="116"/>
      <c r="B1090" s="39" t="s">
        <v>0</v>
      </c>
      <c r="C1090" s="40" t="s">
        <v>116</v>
      </c>
      <c r="D1090" s="60"/>
      <c r="E1090" s="39" t="s">
        <v>1</v>
      </c>
      <c r="F1090" s="42">
        <f t="shared" ref="F1090:M1090" si="390">F1091+F1092</f>
        <v>1867</v>
      </c>
      <c r="G1090" s="43">
        <f t="shared" si="390"/>
        <v>1141721.77</v>
      </c>
      <c r="H1090" s="42">
        <f t="shared" si="390"/>
        <v>1932</v>
      </c>
      <c r="I1090" s="43">
        <f t="shared" si="390"/>
        <v>1177070.95</v>
      </c>
      <c r="J1090" s="42">
        <f t="shared" si="390"/>
        <v>1932</v>
      </c>
      <c r="K1090" s="43">
        <f t="shared" si="390"/>
        <v>1177047.2</v>
      </c>
      <c r="L1090" s="42">
        <f t="shared" si="390"/>
        <v>1875</v>
      </c>
      <c r="M1090" s="43">
        <f t="shared" si="390"/>
        <v>1144880.07</v>
      </c>
      <c r="N1090" s="42"/>
      <c r="O1090" s="42"/>
      <c r="P1090" s="42"/>
      <c r="Q1090" s="42"/>
      <c r="R1090" s="44">
        <f>F1090+H1090+J1090+L1090</f>
        <v>7606</v>
      </c>
      <c r="S1090" s="45">
        <f>G1090+I1090+K1090+M1090</f>
        <v>4640719.99</v>
      </c>
    </row>
    <row r="1091" spans="1:19" ht="15" customHeight="1" x14ac:dyDescent="0.25">
      <c r="A1091" s="116"/>
      <c r="B1091" s="21" t="s">
        <v>0</v>
      </c>
      <c r="C1091" s="31" t="s">
        <v>116</v>
      </c>
      <c r="D1091" s="46"/>
      <c r="E1091" s="9" t="s">
        <v>30</v>
      </c>
      <c r="F1091" s="47">
        <v>1376</v>
      </c>
      <c r="G1091" s="48">
        <v>841766.46</v>
      </c>
      <c r="H1091" s="47">
        <v>1425</v>
      </c>
      <c r="I1091" s="48">
        <v>868465.34</v>
      </c>
      <c r="J1091" s="47">
        <v>1425</v>
      </c>
      <c r="K1091" s="48">
        <v>868302.34</v>
      </c>
      <c r="L1091" s="47">
        <v>1383</v>
      </c>
      <c r="M1091" s="48">
        <v>844163.63</v>
      </c>
      <c r="N1091" s="47">
        <f>F1091+H1091+J1091+L1091</f>
        <v>5609</v>
      </c>
      <c r="O1091" s="48">
        <f>G1091+I1091+K1091+M1091</f>
        <v>3422697.7699999996</v>
      </c>
      <c r="P1091" s="48"/>
      <c r="Q1091" s="48"/>
      <c r="R1091" s="48"/>
      <c r="S1091" s="48"/>
    </row>
    <row r="1092" spans="1:19" ht="15" customHeight="1" x14ac:dyDescent="0.25">
      <c r="A1092" s="116"/>
      <c r="B1092" s="21" t="s">
        <v>0</v>
      </c>
      <c r="C1092" s="31" t="s">
        <v>116</v>
      </c>
      <c r="D1092" s="46"/>
      <c r="E1092" s="9" t="s">
        <v>2</v>
      </c>
      <c r="F1092" s="47">
        <v>491</v>
      </c>
      <c r="G1092" s="48">
        <v>299955.31</v>
      </c>
      <c r="H1092" s="47">
        <v>507</v>
      </c>
      <c r="I1092" s="48">
        <v>308605.61</v>
      </c>
      <c r="J1092" s="47">
        <v>507</v>
      </c>
      <c r="K1092" s="48">
        <v>308744.86</v>
      </c>
      <c r="L1092" s="47">
        <v>492</v>
      </c>
      <c r="M1092" s="48">
        <v>300716.44</v>
      </c>
      <c r="N1092" s="48"/>
      <c r="O1092" s="48"/>
      <c r="P1092" s="47">
        <f>F1092+H1092+J1092+L1092</f>
        <v>1997</v>
      </c>
      <c r="Q1092" s="48">
        <f>G1092+I1092+K1092+M1092</f>
        <v>1218022.22</v>
      </c>
      <c r="R1092" s="48"/>
      <c r="S1092" s="48"/>
    </row>
    <row r="1093" spans="1:19" ht="15" customHeight="1" x14ac:dyDescent="0.25">
      <c r="A1093" s="116"/>
      <c r="B1093" s="39" t="s">
        <v>3</v>
      </c>
      <c r="C1093" s="40"/>
      <c r="D1093" s="41"/>
      <c r="E1093" s="39" t="s">
        <v>1</v>
      </c>
      <c r="F1093" s="42">
        <f t="shared" ref="F1093:M1093" si="391">F1094+F1095</f>
        <v>141</v>
      </c>
      <c r="G1093" s="43">
        <f t="shared" si="391"/>
        <v>1115635.43</v>
      </c>
      <c r="H1093" s="42">
        <f t="shared" si="391"/>
        <v>147</v>
      </c>
      <c r="I1093" s="43">
        <f t="shared" si="391"/>
        <v>1162716.29</v>
      </c>
      <c r="J1093" s="42">
        <f t="shared" si="391"/>
        <v>144</v>
      </c>
      <c r="K1093" s="43">
        <f t="shared" si="391"/>
        <v>1139356.94</v>
      </c>
      <c r="L1093" s="42">
        <f t="shared" si="391"/>
        <v>139</v>
      </c>
      <c r="M1093" s="43">
        <f t="shared" si="391"/>
        <v>1098976.04</v>
      </c>
      <c r="N1093" s="42"/>
      <c r="O1093" s="42"/>
      <c r="P1093" s="42"/>
      <c r="Q1093" s="42"/>
      <c r="R1093" s="44">
        <f>F1093+H1093+J1093+L1093</f>
        <v>571</v>
      </c>
      <c r="S1093" s="45">
        <f>G1093+I1093+K1093+M1093</f>
        <v>4516684.6999999993</v>
      </c>
    </row>
    <row r="1094" spans="1:19" ht="15" customHeight="1" x14ac:dyDescent="0.25">
      <c r="A1094" s="116"/>
      <c r="B1094" s="21" t="s">
        <v>3</v>
      </c>
      <c r="C1094" s="49"/>
      <c r="D1094" s="46"/>
      <c r="E1094" s="9" t="s">
        <v>30</v>
      </c>
      <c r="F1094" s="47">
        <v>102</v>
      </c>
      <c r="G1094" s="48">
        <v>806843.48</v>
      </c>
      <c r="H1094" s="47">
        <v>103</v>
      </c>
      <c r="I1094" s="48">
        <v>815776.75</v>
      </c>
      <c r="J1094" s="47">
        <v>103</v>
      </c>
      <c r="K1094" s="48">
        <v>811222.14</v>
      </c>
      <c r="L1094" s="47">
        <v>99</v>
      </c>
      <c r="M1094" s="48">
        <v>779918.48</v>
      </c>
      <c r="N1094" s="47">
        <f>F1094+H1094+J1094+L1094</f>
        <v>407</v>
      </c>
      <c r="O1094" s="48">
        <f>G1094+I1094+K1094+M1094</f>
        <v>3213760.85</v>
      </c>
      <c r="P1094" s="48"/>
      <c r="Q1094" s="48"/>
      <c r="R1094" s="48"/>
      <c r="S1094" s="48"/>
    </row>
    <row r="1095" spans="1:19" ht="15" customHeight="1" x14ac:dyDescent="0.25">
      <c r="A1095" s="116"/>
      <c r="B1095" s="21" t="s">
        <v>3</v>
      </c>
      <c r="C1095" s="49"/>
      <c r="D1095" s="46"/>
      <c r="E1095" s="9" t="s">
        <v>2</v>
      </c>
      <c r="F1095" s="47">
        <v>39</v>
      </c>
      <c r="G1095" s="48">
        <v>308791.95</v>
      </c>
      <c r="H1095" s="47">
        <v>44</v>
      </c>
      <c r="I1095" s="48">
        <v>346939.54</v>
      </c>
      <c r="J1095" s="47">
        <v>41</v>
      </c>
      <c r="K1095" s="48">
        <v>328134.8</v>
      </c>
      <c r="L1095" s="47">
        <v>40</v>
      </c>
      <c r="M1095" s="48">
        <v>319057.56</v>
      </c>
      <c r="N1095" s="48"/>
      <c r="O1095" s="48"/>
      <c r="P1095" s="47">
        <f>F1095+H1095+J1095+L1095</f>
        <v>164</v>
      </c>
      <c r="Q1095" s="48">
        <f>G1095+I1095+K1095+M1095</f>
        <v>1302923.8500000001</v>
      </c>
      <c r="R1095" s="48"/>
      <c r="S1095" s="48"/>
    </row>
    <row r="1096" spans="1:19" ht="15" customHeight="1" x14ac:dyDescent="0.25">
      <c r="A1096" s="116"/>
      <c r="B1096" s="39" t="s">
        <v>4</v>
      </c>
      <c r="C1096" s="40"/>
      <c r="D1096" s="41"/>
      <c r="E1096" s="39" t="s">
        <v>1</v>
      </c>
      <c r="F1096" s="42">
        <f t="shared" ref="F1096:M1096" si="392">F1097+F1098</f>
        <v>325</v>
      </c>
      <c r="G1096" s="43">
        <f t="shared" si="392"/>
        <v>4606366.9000000004</v>
      </c>
      <c r="H1096" s="42">
        <f t="shared" si="392"/>
        <v>355</v>
      </c>
      <c r="I1096" s="43">
        <f t="shared" si="392"/>
        <v>5319655.1400000006</v>
      </c>
      <c r="J1096" s="42">
        <f t="shared" si="392"/>
        <v>348</v>
      </c>
      <c r="K1096" s="43">
        <f t="shared" si="392"/>
        <v>5124466.8599999994</v>
      </c>
      <c r="L1096" s="42">
        <f t="shared" si="392"/>
        <v>312</v>
      </c>
      <c r="M1096" s="43">
        <f t="shared" si="392"/>
        <v>4419479.28</v>
      </c>
      <c r="N1096" s="42"/>
      <c r="O1096" s="42"/>
      <c r="P1096" s="42"/>
      <c r="Q1096" s="42"/>
      <c r="R1096" s="44">
        <f>F1096+H1096+J1096+L1096</f>
        <v>1340</v>
      </c>
      <c r="S1096" s="45">
        <f>G1096+I1096+K1096+M1096</f>
        <v>19469968.18</v>
      </c>
    </row>
    <row r="1097" spans="1:19" ht="15" customHeight="1" x14ac:dyDescent="0.25">
      <c r="A1097" s="116"/>
      <c r="B1097" s="21" t="s">
        <v>4</v>
      </c>
      <c r="C1097" s="31"/>
      <c r="D1097" s="46"/>
      <c r="E1097" s="9" t="s">
        <v>30</v>
      </c>
      <c r="F1097" s="47">
        <v>234</v>
      </c>
      <c r="G1097" s="48">
        <v>3316584.17</v>
      </c>
      <c r="H1097" s="47">
        <v>255</v>
      </c>
      <c r="I1097" s="48">
        <v>3816594.68</v>
      </c>
      <c r="J1097" s="47">
        <v>251</v>
      </c>
      <c r="K1097" s="48">
        <v>3690751.76</v>
      </c>
      <c r="L1097" s="47">
        <v>224</v>
      </c>
      <c r="M1097" s="48">
        <v>3174555.54</v>
      </c>
      <c r="N1097" s="47">
        <f>F1097+H1097+J1097+L1097</f>
        <v>964</v>
      </c>
      <c r="O1097" s="48">
        <f>G1097+I1097+K1097+M1097</f>
        <v>13998486.149999999</v>
      </c>
      <c r="P1097" s="48"/>
      <c r="Q1097" s="48"/>
      <c r="R1097" s="48"/>
      <c r="S1097" s="48"/>
    </row>
    <row r="1098" spans="1:19" ht="15" customHeight="1" x14ac:dyDescent="0.25">
      <c r="A1098" s="116"/>
      <c r="B1098" s="21" t="s">
        <v>4</v>
      </c>
      <c r="C1098" s="31"/>
      <c r="D1098" s="46"/>
      <c r="E1098" s="9" t="s">
        <v>2</v>
      </c>
      <c r="F1098" s="47">
        <v>91</v>
      </c>
      <c r="G1098" s="48">
        <v>1289782.73</v>
      </c>
      <c r="H1098" s="47">
        <v>100</v>
      </c>
      <c r="I1098" s="48">
        <v>1503060.46</v>
      </c>
      <c r="J1098" s="47">
        <v>97</v>
      </c>
      <c r="K1098" s="48">
        <v>1433715.1</v>
      </c>
      <c r="L1098" s="47">
        <v>88</v>
      </c>
      <c r="M1098" s="48">
        <v>1244923.74</v>
      </c>
      <c r="N1098" s="48"/>
      <c r="O1098" s="48"/>
      <c r="P1098" s="47">
        <f>F1098+H1098+J1098+L1098</f>
        <v>376</v>
      </c>
      <c r="Q1098" s="48">
        <f>G1098+I1098+K1098+M1098</f>
        <v>5471482.0300000003</v>
      </c>
      <c r="R1098" s="48"/>
      <c r="S1098" s="48"/>
    </row>
    <row r="1099" spans="1:19" ht="15" customHeight="1" x14ac:dyDescent="0.25">
      <c r="A1099" s="116"/>
      <c r="B1099" s="39" t="s">
        <v>8</v>
      </c>
      <c r="C1099" s="40"/>
      <c r="D1099" s="41"/>
      <c r="E1099" s="39" t="s">
        <v>1</v>
      </c>
      <c r="F1099" s="42">
        <f t="shared" ref="F1099:M1099" si="393">F1100+F1101</f>
        <v>1014</v>
      </c>
      <c r="G1099" s="43">
        <f t="shared" si="393"/>
        <v>2485589.1</v>
      </c>
      <c r="H1099" s="42">
        <f t="shared" si="393"/>
        <v>1013</v>
      </c>
      <c r="I1099" s="43">
        <f t="shared" si="393"/>
        <v>2483257.5300000003</v>
      </c>
      <c r="J1099" s="42">
        <f t="shared" si="393"/>
        <v>1016</v>
      </c>
      <c r="K1099" s="43">
        <f t="shared" si="393"/>
        <v>2550940.7999999998</v>
      </c>
      <c r="L1099" s="42">
        <f t="shared" si="393"/>
        <v>1013</v>
      </c>
      <c r="M1099" s="43">
        <f t="shared" si="393"/>
        <v>2422568.9699999997</v>
      </c>
      <c r="N1099" s="42"/>
      <c r="O1099" s="42"/>
      <c r="P1099" s="42"/>
      <c r="Q1099" s="42"/>
      <c r="R1099" s="44">
        <f>F1099+H1099+J1099+L1099</f>
        <v>4056</v>
      </c>
      <c r="S1099" s="45">
        <f>G1099+I1099+K1099+M1099</f>
        <v>9942356.4000000004</v>
      </c>
    </row>
    <row r="1100" spans="1:19" ht="15" customHeight="1" x14ac:dyDescent="0.25">
      <c r="A1100" s="116"/>
      <c r="B1100" s="21" t="s">
        <v>8</v>
      </c>
      <c r="C1100" s="31"/>
      <c r="D1100" s="46"/>
      <c r="E1100" s="9" t="s">
        <v>30</v>
      </c>
      <c r="F1100" s="47">
        <v>748</v>
      </c>
      <c r="G1100" s="48">
        <v>1832780.53</v>
      </c>
      <c r="H1100" s="47">
        <v>747</v>
      </c>
      <c r="I1100" s="48">
        <v>1831061.32</v>
      </c>
      <c r="J1100" s="47">
        <v>748</v>
      </c>
      <c r="K1100" s="48">
        <v>1878903.71</v>
      </c>
      <c r="L1100" s="47">
        <v>745</v>
      </c>
      <c r="M1100" s="48">
        <v>1780987.52</v>
      </c>
      <c r="N1100" s="47">
        <f>F1100+H1100+J1100+L1100</f>
        <v>2988</v>
      </c>
      <c r="O1100" s="48">
        <f>G1100+I1100+K1100+M1100</f>
        <v>7323733.0800000001</v>
      </c>
      <c r="P1100" s="48"/>
      <c r="Q1100" s="48"/>
      <c r="R1100" s="48"/>
      <c r="S1100" s="48"/>
    </row>
    <row r="1101" spans="1:19" ht="15" customHeight="1" x14ac:dyDescent="0.25">
      <c r="A1101" s="116"/>
      <c r="B1101" s="21" t="s">
        <v>8</v>
      </c>
      <c r="C1101" s="31"/>
      <c r="D1101" s="46"/>
      <c r="E1101" s="9" t="s">
        <v>2</v>
      </c>
      <c r="F1101" s="47">
        <v>266</v>
      </c>
      <c r="G1101" s="48">
        <v>652808.56999999995</v>
      </c>
      <c r="H1101" s="47">
        <v>266</v>
      </c>
      <c r="I1101" s="48">
        <v>652196.21</v>
      </c>
      <c r="J1101" s="47">
        <v>268</v>
      </c>
      <c r="K1101" s="48">
        <v>672037.09</v>
      </c>
      <c r="L1101" s="47">
        <v>268</v>
      </c>
      <c r="M1101" s="48">
        <v>641581.44999999995</v>
      </c>
      <c r="N1101" s="48"/>
      <c r="O1101" s="48"/>
      <c r="P1101" s="47">
        <f>F1101+H1101+J1101+L1101</f>
        <v>1068</v>
      </c>
      <c r="Q1101" s="48">
        <f>G1101+I1101+K1101+M1101</f>
        <v>2618623.3199999994</v>
      </c>
      <c r="R1101" s="48"/>
      <c r="S1101" s="48"/>
    </row>
    <row r="1102" spans="1:19" ht="15" customHeight="1" x14ac:dyDescent="0.25">
      <c r="A1102" s="116"/>
      <c r="B1102" s="39" t="s">
        <v>0</v>
      </c>
      <c r="C1102" s="40" t="s">
        <v>118</v>
      </c>
      <c r="D1102" s="41" t="s">
        <v>110</v>
      </c>
      <c r="E1102" s="39" t="s">
        <v>1</v>
      </c>
      <c r="F1102" s="42">
        <f t="shared" ref="F1102:M1102" si="394">F1103+F1104</f>
        <v>0</v>
      </c>
      <c r="G1102" s="43">
        <f t="shared" si="394"/>
        <v>0</v>
      </c>
      <c r="H1102" s="42">
        <f t="shared" si="394"/>
        <v>5000</v>
      </c>
      <c r="I1102" s="43">
        <f t="shared" si="394"/>
        <v>1000550</v>
      </c>
      <c r="J1102" s="42">
        <f t="shared" si="394"/>
        <v>13973</v>
      </c>
      <c r="K1102" s="43">
        <f t="shared" si="394"/>
        <v>2796137.03</v>
      </c>
      <c r="L1102" s="42">
        <f t="shared" si="394"/>
        <v>2400</v>
      </c>
      <c r="M1102" s="43">
        <f t="shared" si="394"/>
        <v>480264</v>
      </c>
      <c r="N1102" s="42"/>
      <c r="O1102" s="42"/>
      <c r="P1102" s="42"/>
      <c r="Q1102" s="42"/>
      <c r="R1102" s="44">
        <f>F1102+H1102+J1102+L1102</f>
        <v>21373</v>
      </c>
      <c r="S1102" s="45">
        <f>G1102+I1102+K1102+M1102</f>
        <v>4276951.0299999993</v>
      </c>
    </row>
    <row r="1103" spans="1:19" ht="15" customHeight="1" x14ac:dyDescent="0.25">
      <c r="A1103" s="116"/>
      <c r="B1103" s="21" t="s">
        <v>0</v>
      </c>
      <c r="C1103" s="31" t="s">
        <v>118</v>
      </c>
      <c r="D1103" s="46" t="s">
        <v>110</v>
      </c>
      <c r="E1103" s="9" t="s">
        <v>30</v>
      </c>
      <c r="F1103" s="47">
        <v>0</v>
      </c>
      <c r="G1103" s="48">
        <v>0</v>
      </c>
      <c r="H1103" s="47">
        <v>3685</v>
      </c>
      <c r="I1103" s="48">
        <v>737397.77</v>
      </c>
      <c r="J1103" s="47">
        <v>10298</v>
      </c>
      <c r="K1103" s="48">
        <v>2060639.7</v>
      </c>
      <c r="L1103" s="47">
        <v>1769</v>
      </c>
      <c r="M1103" s="48">
        <v>353925.9</v>
      </c>
      <c r="N1103" s="47">
        <f>F1103+H1103+J1103+L1103</f>
        <v>15752</v>
      </c>
      <c r="O1103" s="48">
        <f>G1103+I1103+K1103+M1103</f>
        <v>3151963.3699999996</v>
      </c>
      <c r="P1103" s="48"/>
      <c r="Q1103" s="48"/>
      <c r="R1103" s="48"/>
      <c r="S1103" s="48"/>
    </row>
    <row r="1104" spans="1:19" ht="15" customHeight="1" x14ac:dyDescent="0.25">
      <c r="A1104" s="116"/>
      <c r="B1104" s="21" t="s">
        <v>0</v>
      </c>
      <c r="C1104" s="31" t="s">
        <v>118</v>
      </c>
      <c r="D1104" s="46" t="s">
        <v>110</v>
      </c>
      <c r="E1104" s="9" t="s">
        <v>2</v>
      </c>
      <c r="F1104" s="47">
        <v>0</v>
      </c>
      <c r="G1104" s="48">
        <v>0</v>
      </c>
      <c r="H1104" s="47">
        <v>1315</v>
      </c>
      <c r="I1104" s="48">
        <v>263152.23</v>
      </c>
      <c r="J1104" s="47">
        <v>3675</v>
      </c>
      <c r="K1104" s="48">
        <v>735497.33</v>
      </c>
      <c r="L1104" s="47">
        <v>631</v>
      </c>
      <c r="M1104" s="48">
        <v>126338.1</v>
      </c>
      <c r="N1104" s="48"/>
      <c r="O1104" s="48"/>
      <c r="P1104" s="47">
        <f>F1104+H1104+J1104+L1104</f>
        <v>5621</v>
      </c>
      <c r="Q1104" s="48">
        <f>G1104+I1104+K1104+M1104</f>
        <v>1124987.6599999999</v>
      </c>
      <c r="R1104" s="48"/>
      <c r="S1104" s="48"/>
    </row>
    <row r="1105" spans="1:19" ht="15" customHeight="1" x14ac:dyDescent="0.25">
      <c r="A1105" s="116"/>
      <c r="B1105" s="39" t="s">
        <v>0</v>
      </c>
      <c r="C1105" s="40" t="s">
        <v>117</v>
      </c>
      <c r="D1105" s="41" t="s">
        <v>112</v>
      </c>
      <c r="E1105" s="39" t="s">
        <v>1</v>
      </c>
      <c r="F1105" s="42">
        <f t="shared" ref="F1105:M1105" si="395">F1106+F1107</f>
        <v>502</v>
      </c>
      <c r="G1105" s="43">
        <f t="shared" si="395"/>
        <v>343301.58</v>
      </c>
      <c r="H1105" s="42">
        <f t="shared" si="395"/>
        <v>522</v>
      </c>
      <c r="I1105" s="43">
        <f t="shared" si="395"/>
        <v>355498.38</v>
      </c>
      <c r="J1105" s="42">
        <f t="shared" si="395"/>
        <v>522</v>
      </c>
      <c r="K1105" s="43">
        <f t="shared" si="395"/>
        <v>355498.38</v>
      </c>
      <c r="L1105" s="42">
        <f t="shared" si="395"/>
        <v>534</v>
      </c>
      <c r="M1105" s="43">
        <f t="shared" si="395"/>
        <v>365396.86</v>
      </c>
      <c r="N1105" s="42"/>
      <c r="O1105" s="42"/>
      <c r="P1105" s="42"/>
      <c r="Q1105" s="42"/>
      <c r="R1105" s="44">
        <f>F1105+H1105+J1105+L1105</f>
        <v>2080</v>
      </c>
      <c r="S1105" s="45">
        <f>G1105+I1105+K1105+M1105</f>
        <v>1419695.1999999997</v>
      </c>
    </row>
    <row r="1106" spans="1:19" ht="15" customHeight="1" x14ac:dyDescent="0.25">
      <c r="A1106" s="116"/>
      <c r="B1106" s="21" t="s">
        <v>0</v>
      </c>
      <c r="C1106" s="31" t="s">
        <v>117</v>
      </c>
      <c r="D1106" s="46" t="s">
        <v>112</v>
      </c>
      <c r="E1106" s="9" t="s">
        <v>30</v>
      </c>
      <c r="F1106" s="47">
        <v>361</v>
      </c>
      <c r="G1106" s="48">
        <v>247009.67</v>
      </c>
      <c r="H1106" s="47">
        <v>371</v>
      </c>
      <c r="I1106" s="48">
        <v>252703.67</v>
      </c>
      <c r="J1106" s="47">
        <v>371</v>
      </c>
      <c r="K1106" s="48">
        <v>252703.67</v>
      </c>
      <c r="L1106" s="47">
        <v>378</v>
      </c>
      <c r="M1106" s="48">
        <v>258451.44</v>
      </c>
      <c r="N1106" s="47">
        <f>F1106+H1106+J1106+L1106</f>
        <v>1481</v>
      </c>
      <c r="O1106" s="48">
        <f>G1106+I1106+K1106+M1106</f>
        <v>1010868.45</v>
      </c>
      <c r="P1106" s="48"/>
      <c r="Q1106" s="48"/>
      <c r="R1106" s="48"/>
      <c r="S1106" s="48"/>
    </row>
    <row r="1107" spans="1:19" ht="15" customHeight="1" x14ac:dyDescent="0.25">
      <c r="A1107" s="116"/>
      <c r="B1107" s="21" t="s">
        <v>0</v>
      </c>
      <c r="C1107" s="31" t="s">
        <v>117</v>
      </c>
      <c r="D1107" s="46" t="s">
        <v>112</v>
      </c>
      <c r="E1107" s="9" t="s">
        <v>2</v>
      </c>
      <c r="F1107" s="47">
        <v>141</v>
      </c>
      <c r="G1107" s="48">
        <v>96291.91</v>
      </c>
      <c r="H1107" s="47">
        <v>151</v>
      </c>
      <c r="I1107" s="48">
        <v>102794.71</v>
      </c>
      <c r="J1107" s="47">
        <v>151</v>
      </c>
      <c r="K1107" s="48">
        <v>102794.71</v>
      </c>
      <c r="L1107" s="47">
        <v>156</v>
      </c>
      <c r="M1107" s="48">
        <v>106945.42</v>
      </c>
      <c r="N1107" s="48"/>
      <c r="O1107" s="48"/>
      <c r="P1107" s="47">
        <f>F1107+H1107+J1107+L1107</f>
        <v>599</v>
      </c>
      <c r="Q1107" s="48">
        <f>G1107+I1107+K1107+M1107</f>
        <v>408826.75</v>
      </c>
      <c r="R1107" s="48"/>
      <c r="S1107" s="48"/>
    </row>
    <row r="1108" spans="1:19" ht="15" customHeight="1" x14ac:dyDescent="0.25">
      <c r="A1108" s="116"/>
      <c r="B1108" s="39" t="s">
        <v>0</v>
      </c>
      <c r="C1108" s="40" t="s">
        <v>117</v>
      </c>
      <c r="D1108" s="41" t="s">
        <v>110</v>
      </c>
      <c r="E1108" s="39" t="s">
        <v>1</v>
      </c>
      <c r="F1108" s="42">
        <f t="shared" ref="F1108:M1108" si="396">F1109+F1110</f>
        <v>434</v>
      </c>
      <c r="G1108" s="43">
        <f t="shared" si="396"/>
        <v>227932.21000000002</v>
      </c>
      <c r="H1108" s="42">
        <f t="shared" si="396"/>
        <v>479</v>
      </c>
      <c r="I1108" s="43">
        <f t="shared" si="396"/>
        <v>247777.59999999998</v>
      </c>
      <c r="J1108" s="42">
        <f t="shared" si="396"/>
        <v>480</v>
      </c>
      <c r="K1108" s="43">
        <f t="shared" si="396"/>
        <v>248887.2</v>
      </c>
      <c r="L1108" s="42">
        <f t="shared" si="396"/>
        <v>433</v>
      </c>
      <c r="M1108" s="43">
        <f t="shared" si="396"/>
        <v>226827.6</v>
      </c>
      <c r="N1108" s="42"/>
      <c r="O1108" s="42"/>
      <c r="P1108" s="42"/>
      <c r="Q1108" s="42"/>
      <c r="R1108" s="44">
        <f>F1108+H1108+J1108+L1108</f>
        <v>1826</v>
      </c>
      <c r="S1108" s="45">
        <f>G1108+I1108+K1108+M1108</f>
        <v>951424.61</v>
      </c>
    </row>
    <row r="1109" spans="1:19" ht="15" customHeight="1" x14ac:dyDescent="0.25">
      <c r="A1109" s="116"/>
      <c r="B1109" s="21" t="s">
        <v>0</v>
      </c>
      <c r="C1109" s="31" t="s">
        <v>117</v>
      </c>
      <c r="D1109" s="46" t="s">
        <v>110</v>
      </c>
      <c r="E1109" s="9" t="s">
        <v>30</v>
      </c>
      <c r="F1109" s="47">
        <v>312</v>
      </c>
      <c r="G1109" s="48">
        <v>163998.6</v>
      </c>
      <c r="H1109" s="47">
        <v>340</v>
      </c>
      <c r="I1109" s="48">
        <v>176131.06</v>
      </c>
      <c r="J1109" s="47">
        <v>341</v>
      </c>
      <c r="K1109" s="48">
        <v>176919.82</v>
      </c>
      <c r="L1109" s="47">
        <v>306</v>
      </c>
      <c r="M1109" s="48">
        <v>160439.03</v>
      </c>
      <c r="N1109" s="47">
        <f>F1109+H1109+J1109+L1109</f>
        <v>1299</v>
      </c>
      <c r="O1109" s="48">
        <f>G1109+I1109+K1109+M1109</f>
        <v>677488.51</v>
      </c>
      <c r="P1109" s="48"/>
      <c r="Q1109" s="48"/>
      <c r="R1109" s="48"/>
      <c r="S1109" s="48"/>
    </row>
    <row r="1110" spans="1:19" ht="15" customHeight="1" x14ac:dyDescent="0.25">
      <c r="A1110" s="116"/>
      <c r="B1110" s="21" t="s">
        <v>0</v>
      </c>
      <c r="C1110" s="31" t="s">
        <v>117</v>
      </c>
      <c r="D1110" s="46" t="s">
        <v>110</v>
      </c>
      <c r="E1110" s="9" t="s">
        <v>2</v>
      </c>
      <c r="F1110" s="47">
        <v>122</v>
      </c>
      <c r="G1110" s="48">
        <v>63933.61</v>
      </c>
      <c r="H1110" s="47">
        <v>139</v>
      </c>
      <c r="I1110" s="48">
        <v>71646.539999999994</v>
      </c>
      <c r="J1110" s="47">
        <v>139</v>
      </c>
      <c r="K1110" s="48">
        <v>71967.38</v>
      </c>
      <c r="L1110" s="47">
        <v>127</v>
      </c>
      <c r="M1110" s="48">
        <v>66388.570000000007</v>
      </c>
      <c r="N1110" s="48"/>
      <c r="O1110" s="48"/>
      <c r="P1110" s="47">
        <f>F1110+H1110+J1110+L1110</f>
        <v>527</v>
      </c>
      <c r="Q1110" s="48">
        <f>G1110+I1110+K1110+M1110</f>
        <v>273936.09999999998</v>
      </c>
      <c r="R1110" s="48"/>
      <c r="S1110" s="48"/>
    </row>
    <row r="1111" spans="1:19" ht="15" customHeight="1" x14ac:dyDescent="0.25">
      <c r="A1111" s="111"/>
      <c r="B1111" s="51"/>
      <c r="C1111" s="52"/>
      <c r="D1111" s="53"/>
      <c r="E1111" s="51"/>
      <c r="F1111" s="54"/>
      <c r="G1111" s="55"/>
      <c r="H1111" s="54"/>
      <c r="I1111" s="55"/>
      <c r="J1111" s="54"/>
      <c r="K1111" s="55"/>
      <c r="L1111" s="54"/>
      <c r="M1111" s="59" t="s">
        <v>93</v>
      </c>
      <c r="N1111" s="57">
        <f t="shared" ref="N1111:S1111" si="397">SUM(N1078:N1110)</f>
        <v>58389</v>
      </c>
      <c r="O1111" s="58">
        <f t="shared" si="397"/>
        <v>52511131.239999995</v>
      </c>
      <c r="P1111" s="57">
        <f t="shared" si="397"/>
        <v>21078</v>
      </c>
      <c r="Q1111" s="58">
        <f t="shared" si="397"/>
        <v>19469241.920000002</v>
      </c>
      <c r="R1111" s="57">
        <f t="shared" si="397"/>
        <v>79467</v>
      </c>
      <c r="S1111" s="58">
        <f t="shared" si="397"/>
        <v>71980373.159999996</v>
      </c>
    </row>
    <row r="1112" spans="1:19" ht="15" customHeight="1" x14ac:dyDescent="0.25">
      <c r="A1112" s="115" t="s">
        <v>94</v>
      </c>
      <c r="B1112" s="39" t="s">
        <v>0</v>
      </c>
      <c r="C1112" s="40" t="s">
        <v>118</v>
      </c>
      <c r="D1112" s="41"/>
      <c r="E1112" s="39" t="s">
        <v>1</v>
      </c>
      <c r="F1112" s="42">
        <f t="shared" ref="F1112:M1112" si="398">F1113+F1114</f>
        <v>3238</v>
      </c>
      <c r="G1112" s="43">
        <f t="shared" si="398"/>
        <v>810660.44</v>
      </c>
      <c r="H1112" s="42">
        <f t="shared" si="398"/>
        <v>3285</v>
      </c>
      <c r="I1112" s="43">
        <f t="shared" si="398"/>
        <v>817549.89999999991</v>
      </c>
      <c r="J1112" s="42">
        <f t="shared" si="398"/>
        <v>3282</v>
      </c>
      <c r="K1112" s="43">
        <f t="shared" si="398"/>
        <v>816999.14</v>
      </c>
      <c r="L1112" s="42">
        <f t="shared" si="398"/>
        <v>3260</v>
      </c>
      <c r="M1112" s="43">
        <f t="shared" si="398"/>
        <v>811964.44000000006</v>
      </c>
      <c r="N1112" s="42"/>
      <c r="O1112" s="42"/>
      <c r="P1112" s="42"/>
      <c r="Q1112" s="42"/>
      <c r="R1112" s="44">
        <f>F1112+H1112+J1112+L1112</f>
        <v>13065</v>
      </c>
      <c r="S1112" s="45">
        <f>G1112+I1112+K1112+M1112</f>
        <v>3257173.92</v>
      </c>
    </row>
    <row r="1113" spans="1:19" ht="15" customHeight="1" x14ac:dyDescent="0.25">
      <c r="A1113" s="116"/>
      <c r="B1113" s="21" t="s">
        <v>0</v>
      </c>
      <c r="C1113" s="31" t="s">
        <v>118</v>
      </c>
      <c r="D1113" s="46"/>
      <c r="E1113" s="9" t="s">
        <v>30</v>
      </c>
      <c r="F1113" s="47">
        <v>2394</v>
      </c>
      <c r="G1113" s="48">
        <v>599424.23</v>
      </c>
      <c r="H1113" s="47">
        <v>2430</v>
      </c>
      <c r="I1113" s="48">
        <v>604808.71</v>
      </c>
      <c r="J1113" s="47">
        <v>2429</v>
      </c>
      <c r="K1113" s="48">
        <v>604684.93000000005</v>
      </c>
      <c r="L1113" s="47">
        <v>2408</v>
      </c>
      <c r="M1113" s="48">
        <v>599664.81000000006</v>
      </c>
      <c r="N1113" s="47">
        <f>F1113+H1113+J1113+L1113</f>
        <v>9661</v>
      </c>
      <c r="O1113" s="48">
        <f>G1113+I1113+K1113+M1113</f>
        <v>2408582.6800000002</v>
      </c>
      <c r="P1113" s="48"/>
      <c r="Q1113" s="48"/>
      <c r="R1113" s="48"/>
      <c r="S1113" s="48"/>
    </row>
    <row r="1114" spans="1:19" ht="15" customHeight="1" x14ac:dyDescent="0.25">
      <c r="A1114" s="116"/>
      <c r="B1114" s="21" t="s">
        <v>0</v>
      </c>
      <c r="C1114" s="31" t="s">
        <v>118</v>
      </c>
      <c r="D1114" s="46"/>
      <c r="E1114" s="9" t="s">
        <v>2</v>
      </c>
      <c r="F1114" s="47">
        <v>844</v>
      </c>
      <c r="G1114" s="48">
        <v>211236.21</v>
      </c>
      <c r="H1114" s="47">
        <v>855</v>
      </c>
      <c r="I1114" s="48">
        <v>212741.19</v>
      </c>
      <c r="J1114" s="47">
        <v>853</v>
      </c>
      <c r="K1114" s="48">
        <v>212314.21</v>
      </c>
      <c r="L1114" s="47">
        <v>852</v>
      </c>
      <c r="M1114" s="48">
        <v>212299.63</v>
      </c>
      <c r="N1114" s="48"/>
      <c r="O1114" s="48"/>
      <c r="P1114" s="47">
        <f>F1114+H1114+J1114+L1114</f>
        <v>3404</v>
      </c>
      <c r="Q1114" s="48">
        <f>G1114+I1114+K1114+M1114</f>
        <v>848591.24</v>
      </c>
      <c r="R1114" s="48"/>
      <c r="S1114" s="48"/>
    </row>
    <row r="1115" spans="1:19" ht="15" customHeight="1" x14ac:dyDescent="0.25">
      <c r="A1115" s="116"/>
      <c r="B1115" s="39" t="s">
        <v>0</v>
      </c>
      <c r="C1115" s="40" t="s">
        <v>114</v>
      </c>
      <c r="D1115" s="41"/>
      <c r="E1115" s="39" t="s">
        <v>1</v>
      </c>
      <c r="F1115" s="42">
        <f t="shared" ref="F1115:M1115" si="399">F1116+F1117</f>
        <v>486</v>
      </c>
      <c r="G1115" s="43">
        <f t="shared" si="399"/>
        <v>1066244.8800000001</v>
      </c>
      <c r="H1115" s="42">
        <f t="shared" si="399"/>
        <v>486</v>
      </c>
      <c r="I1115" s="43">
        <f t="shared" si="399"/>
        <v>1066244.8799999999</v>
      </c>
      <c r="J1115" s="42">
        <f t="shared" si="399"/>
        <v>486</v>
      </c>
      <c r="K1115" s="43">
        <f t="shared" si="399"/>
        <v>1066244.8799999999</v>
      </c>
      <c r="L1115" s="42">
        <f t="shared" si="399"/>
        <v>484</v>
      </c>
      <c r="M1115" s="43">
        <f t="shared" si="399"/>
        <v>1057936.74</v>
      </c>
      <c r="N1115" s="42"/>
      <c r="O1115" s="42"/>
      <c r="P1115" s="42"/>
      <c r="Q1115" s="42"/>
      <c r="R1115" s="44">
        <f>F1115+H1115+J1115+L1115</f>
        <v>1942</v>
      </c>
      <c r="S1115" s="45">
        <f>G1115+I1115+K1115+M1115</f>
        <v>4256671.38</v>
      </c>
    </row>
    <row r="1116" spans="1:19" ht="15" customHeight="1" x14ac:dyDescent="0.25">
      <c r="A1116" s="116"/>
      <c r="B1116" s="21" t="s">
        <v>0</v>
      </c>
      <c r="C1116" s="31" t="s">
        <v>114</v>
      </c>
      <c r="D1116" s="46"/>
      <c r="E1116" s="9" t="s">
        <v>30</v>
      </c>
      <c r="F1116" s="47">
        <v>358</v>
      </c>
      <c r="G1116" s="48">
        <v>785415.17</v>
      </c>
      <c r="H1116" s="47">
        <v>358</v>
      </c>
      <c r="I1116" s="48">
        <v>785579.33</v>
      </c>
      <c r="J1116" s="47">
        <v>358</v>
      </c>
      <c r="K1116" s="48">
        <v>785063.85</v>
      </c>
      <c r="L1116" s="47">
        <v>357</v>
      </c>
      <c r="M1116" s="48">
        <v>779615.56</v>
      </c>
      <c r="N1116" s="47">
        <f>F1116+H1116+J1116+L1116</f>
        <v>1431</v>
      </c>
      <c r="O1116" s="48">
        <f>G1116+I1116+K1116+M1116</f>
        <v>3135673.91</v>
      </c>
      <c r="P1116" s="48"/>
      <c r="Q1116" s="48"/>
      <c r="R1116" s="48"/>
      <c r="S1116" s="48"/>
    </row>
    <row r="1117" spans="1:19" ht="15" customHeight="1" x14ac:dyDescent="0.25">
      <c r="A1117" s="116"/>
      <c r="B1117" s="21" t="s">
        <v>0</v>
      </c>
      <c r="C1117" s="31" t="s">
        <v>114</v>
      </c>
      <c r="D1117" s="46"/>
      <c r="E1117" s="9" t="s">
        <v>2</v>
      </c>
      <c r="F1117" s="47">
        <v>128</v>
      </c>
      <c r="G1117" s="48">
        <v>280829.71000000002</v>
      </c>
      <c r="H1117" s="47">
        <v>128</v>
      </c>
      <c r="I1117" s="48">
        <v>280665.55</v>
      </c>
      <c r="J1117" s="47">
        <v>128</v>
      </c>
      <c r="K1117" s="48">
        <v>281181.03000000003</v>
      </c>
      <c r="L1117" s="47">
        <v>127</v>
      </c>
      <c r="M1117" s="48">
        <v>278321.18</v>
      </c>
      <c r="N1117" s="48"/>
      <c r="O1117" s="48"/>
      <c r="P1117" s="47">
        <f>F1117+H1117+J1117+L1117</f>
        <v>511</v>
      </c>
      <c r="Q1117" s="48">
        <f>G1117+I1117+K1117+M1117</f>
        <v>1120997.47</v>
      </c>
      <c r="R1117" s="48"/>
      <c r="S1117" s="48"/>
    </row>
    <row r="1118" spans="1:19" ht="15" customHeight="1" x14ac:dyDescent="0.25">
      <c r="A1118" s="116"/>
      <c r="B1118" s="39" t="s">
        <v>0</v>
      </c>
      <c r="C1118" s="40" t="s">
        <v>111</v>
      </c>
      <c r="D1118" s="41"/>
      <c r="E1118" s="39" t="s">
        <v>1</v>
      </c>
      <c r="F1118" s="42">
        <f t="shared" ref="F1118:M1118" si="400">F1119+F1120</f>
        <v>898</v>
      </c>
      <c r="G1118" s="43">
        <f t="shared" si="400"/>
        <v>1222979.2999999998</v>
      </c>
      <c r="H1118" s="42">
        <f t="shared" si="400"/>
        <v>899</v>
      </c>
      <c r="I1118" s="43">
        <f t="shared" si="400"/>
        <v>1224123.27</v>
      </c>
      <c r="J1118" s="42">
        <f t="shared" si="400"/>
        <v>898</v>
      </c>
      <c r="K1118" s="43">
        <f t="shared" si="400"/>
        <v>1222979.3</v>
      </c>
      <c r="L1118" s="42">
        <f t="shared" si="400"/>
        <v>901</v>
      </c>
      <c r="M1118" s="43">
        <f t="shared" si="400"/>
        <v>1224479.0899999999</v>
      </c>
      <c r="N1118" s="42"/>
      <c r="O1118" s="42"/>
      <c r="P1118" s="42"/>
      <c r="Q1118" s="42"/>
      <c r="R1118" s="44">
        <f>F1118+H1118+J1118+L1118</f>
        <v>3596</v>
      </c>
      <c r="S1118" s="45">
        <f>G1118+I1118+K1118+M1118</f>
        <v>4894560.96</v>
      </c>
    </row>
    <row r="1119" spans="1:19" ht="15" customHeight="1" x14ac:dyDescent="0.25">
      <c r="A1119" s="116"/>
      <c r="B1119" s="21" t="s">
        <v>0</v>
      </c>
      <c r="C1119" s="31" t="s">
        <v>111</v>
      </c>
      <c r="D1119" s="46"/>
      <c r="E1119" s="9" t="s">
        <v>30</v>
      </c>
      <c r="F1119" s="47">
        <v>661</v>
      </c>
      <c r="G1119" s="48">
        <v>900868.57</v>
      </c>
      <c r="H1119" s="47">
        <v>662</v>
      </c>
      <c r="I1119" s="48">
        <v>901899.7</v>
      </c>
      <c r="J1119" s="47">
        <v>661</v>
      </c>
      <c r="K1119" s="48">
        <v>900465.6</v>
      </c>
      <c r="L1119" s="47">
        <v>664</v>
      </c>
      <c r="M1119" s="48">
        <v>902344.08</v>
      </c>
      <c r="N1119" s="47">
        <f>F1119+H1119+J1119+L1119</f>
        <v>2648</v>
      </c>
      <c r="O1119" s="48">
        <f>G1119+I1119+K1119+M1119</f>
        <v>3605577.95</v>
      </c>
      <c r="P1119" s="48"/>
      <c r="Q1119" s="48"/>
      <c r="R1119" s="48"/>
      <c r="S1119" s="48"/>
    </row>
    <row r="1120" spans="1:19" ht="15" customHeight="1" x14ac:dyDescent="0.25">
      <c r="A1120" s="116"/>
      <c r="B1120" s="21" t="s">
        <v>0</v>
      </c>
      <c r="C1120" s="31" t="s">
        <v>111</v>
      </c>
      <c r="D1120" s="46"/>
      <c r="E1120" s="9" t="s">
        <v>2</v>
      </c>
      <c r="F1120" s="47">
        <v>237</v>
      </c>
      <c r="G1120" s="48">
        <v>322110.73</v>
      </c>
      <c r="H1120" s="47">
        <v>237</v>
      </c>
      <c r="I1120" s="48">
        <v>322223.57</v>
      </c>
      <c r="J1120" s="47">
        <v>237</v>
      </c>
      <c r="K1120" s="48">
        <v>322513.7</v>
      </c>
      <c r="L1120" s="47">
        <v>237</v>
      </c>
      <c r="M1120" s="48">
        <v>322135.01</v>
      </c>
      <c r="N1120" s="48"/>
      <c r="O1120" s="48"/>
      <c r="P1120" s="47">
        <f>F1120+H1120+J1120+L1120</f>
        <v>948</v>
      </c>
      <c r="Q1120" s="48">
        <f>G1120+I1120+K1120+M1120</f>
        <v>1288983.01</v>
      </c>
      <c r="R1120" s="48"/>
      <c r="S1120" s="48"/>
    </row>
    <row r="1121" spans="1:19" ht="15" customHeight="1" x14ac:dyDescent="0.25">
      <c r="A1121" s="116"/>
      <c r="B1121" s="39" t="s">
        <v>0</v>
      </c>
      <c r="C1121" s="40" t="s">
        <v>117</v>
      </c>
      <c r="D1121" s="41"/>
      <c r="E1121" s="39" t="s">
        <v>1</v>
      </c>
      <c r="F1121" s="42">
        <f t="shared" ref="F1121:M1121" si="401">F1122+F1123</f>
        <v>2947</v>
      </c>
      <c r="G1121" s="43">
        <f t="shared" si="401"/>
        <v>2247798.23</v>
      </c>
      <c r="H1121" s="42">
        <f t="shared" si="401"/>
        <v>3019</v>
      </c>
      <c r="I1121" s="43">
        <f t="shared" si="401"/>
        <v>2293903.7999999998</v>
      </c>
      <c r="J1121" s="42">
        <f t="shared" si="401"/>
        <v>3018</v>
      </c>
      <c r="K1121" s="43">
        <f t="shared" si="401"/>
        <v>2291680.67</v>
      </c>
      <c r="L1121" s="42">
        <f t="shared" si="401"/>
        <v>2992</v>
      </c>
      <c r="M1121" s="43">
        <f t="shared" si="401"/>
        <v>2271092.33</v>
      </c>
      <c r="N1121" s="42"/>
      <c r="O1121" s="42"/>
      <c r="P1121" s="42"/>
      <c r="Q1121" s="42"/>
      <c r="R1121" s="44">
        <f>F1121+H1121+J1121+L1121</f>
        <v>11976</v>
      </c>
      <c r="S1121" s="45">
        <f>G1121+I1121+K1121+M1121</f>
        <v>9104475.0299999993</v>
      </c>
    </row>
    <row r="1122" spans="1:19" ht="15" customHeight="1" x14ac:dyDescent="0.25">
      <c r="A1122" s="116"/>
      <c r="B1122" s="21" t="s">
        <v>0</v>
      </c>
      <c r="C1122" s="31" t="s">
        <v>117</v>
      </c>
      <c r="D1122" s="46"/>
      <c r="E1122" s="9" t="s">
        <v>30</v>
      </c>
      <c r="F1122" s="47">
        <v>2171</v>
      </c>
      <c r="G1122" s="48">
        <v>1655588.54</v>
      </c>
      <c r="H1122" s="47">
        <v>2225</v>
      </c>
      <c r="I1122" s="48">
        <v>1690244.91</v>
      </c>
      <c r="J1122" s="47">
        <v>2223</v>
      </c>
      <c r="K1122" s="48">
        <v>1687725.87</v>
      </c>
      <c r="L1122" s="47">
        <v>2203</v>
      </c>
      <c r="M1122" s="48">
        <v>1672418.86</v>
      </c>
      <c r="N1122" s="47">
        <f>F1122+H1122+J1122+L1122</f>
        <v>8822</v>
      </c>
      <c r="O1122" s="48">
        <f>G1122+I1122+K1122+M1122</f>
        <v>6705978.1800000006</v>
      </c>
      <c r="P1122" s="48"/>
      <c r="Q1122" s="48"/>
      <c r="R1122" s="48"/>
      <c r="S1122" s="48"/>
    </row>
    <row r="1123" spans="1:19" ht="15" customHeight="1" x14ac:dyDescent="0.25">
      <c r="A1123" s="116"/>
      <c r="B1123" s="21" t="s">
        <v>0</v>
      </c>
      <c r="C1123" s="31" t="s">
        <v>117</v>
      </c>
      <c r="D1123" s="46"/>
      <c r="E1123" s="9" t="s">
        <v>2</v>
      </c>
      <c r="F1123" s="47">
        <v>776</v>
      </c>
      <c r="G1123" s="48">
        <v>592209.68999999994</v>
      </c>
      <c r="H1123" s="47">
        <v>794</v>
      </c>
      <c r="I1123" s="48">
        <v>603658.89</v>
      </c>
      <c r="J1123" s="47">
        <v>795</v>
      </c>
      <c r="K1123" s="48">
        <v>603954.80000000005</v>
      </c>
      <c r="L1123" s="47">
        <v>789</v>
      </c>
      <c r="M1123" s="48">
        <v>598673.47</v>
      </c>
      <c r="N1123" s="48"/>
      <c r="O1123" s="48"/>
      <c r="P1123" s="47">
        <f>F1123+H1123+J1123+L1123</f>
        <v>3154</v>
      </c>
      <c r="Q1123" s="48">
        <f>G1123+I1123+K1123+M1123</f>
        <v>2398496.85</v>
      </c>
      <c r="R1123" s="48"/>
      <c r="S1123" s="48"/>
    </row>
    <row r="1124" spans="1:19" ht="15" customHeight="1" x14ac:dyDescent="0.25">
      <c r="A1124" s="116"/>
      <c r="B1124" s="39" t="s">
        <v>0</v>
      </c>
      <c r="C1124" s="40" t="s">
        <v>116</v>
      </c>
      <c r="D1124" s="60"/>
      <c r="E1124" s="39" t="s">
        <v>1</v>
      </c>
      <c r="F1124" s="42">
        <f t="shared" ref="F1124:M1124" si="402">F1125+F1126</f>
        <v>1409</v>
      </c>
      <c r="G1124" s="43">
        <f t="shared" si="402"/>
        <v>936990.24</v>
      </c>
      <c r="H1124" s="42">
        <f t="shared" si="402"/>
        <v>1410</v>
      </c>
      <c r="I1124" s="43">
        <f t="shared" si="402"/>
        <v>937619.64</v>
      </c>
      <c r="J1124" s="42">
        <f t="shared" si="402"/>
        <v>1408</v>
      </c>
      <c r="K1124" s="43">
        <f t="shared" si="402"/>
        <v>936360.84</v>
      </c>
      <c r="L1124" s="42">
        <f t="shared" si="402"/>
        <v>1407</v>
      </c>
      <c r="M1124" s="43">
        <f t="shared" si="402"/>
        <v>935731.44000000006</v>
      </c>
      <c r="N1124" s="42"/>
      <c r="O1124" s="42"/>
      <c r="P1124" s="42"/>
      <c r="Q1124" s="42"/>
      <c r="R1124" s="44">
        <f>F1124+H1124+J1124+L1124</f>
        <v>5634</v>
      </c>
      <c r="S1124" s="45">
        <f>G1124+I1124+K1124+M1124</f>
        <v>3746702.1599999997</v>
      </c>
    </row>
    <row r="1125" spans="1:19" ht="15" customHeight="1" x14ac:dyDescent="0.25">
      <c r="A1125" s="116"/>
      <c r="B1125" s="21" t="s">
        <v>0</v>
      </c>
      <c r="C1125" s="31" t="s">
        <v>116</v>
      </c>
      <c r="D1125" s="46"/>
      <c r="E1125" s="9" t="s">
        <v>30</v>
      </c>
      <c r="F1125" s="47">
        <v>1039</v>
      </c>
      <c r="G1125" s="48">
        <v>690893.58</v>
      </c>
      <c r="H1125" s="47">
        <v>1040</v>
      </c>
      <c r="I1125" s="48">
        <v>691357.67</v>
      </c>
      <c r="J1125" s="47">
        <v>1038</v>
      </c>
      <c r="K1125" s="48">
        <v>690429.49</v>
      </c>
      <c r="L1125" s="47">
        <v>1037</v>
      </c>
      <c r="M1125" s="48">
        <v>689965.4</v>
      </c>
      <c r="N1125" s="47">
        <f>F1125+H1125+J1125+L1125</f>
        <v>4154</v>
      </c>
      <c r="O1125" s="48">
        <f>G1125+I1125+K1125+M1125</f>
        <v>2762646.14</v>
      </c>
      <c r="P1125" s="48"/>
      <c r="Q1125" s="48"/>
      <c r="R1125" s="48"/>
      <c r="S1125" s="48"/>
    </row>
    <row r="1126" spans="1:19" ht="15" customHeight="1" x14ac:dyDescent="0.25">
      <c r="A1126" s="116"/>
      <c r="B1126" s="21" t="s">
        <v>0</v>
      </c>
      <c r="C1126" s="31" t="s">
        <v>116</v>
      </c>
      <c r="D1126" s="46"/>
      <c r="E1126" s="9" t="s">
        <v>2</v>
      </c>
      <c r="F1126" s="47">
        <v>370</v>
      </c>
      <c r="G1126" s="48">
        <v>246096.66</v>
      </c>
      <c r="H1126" s="47">
        <v>370</v>
      </c>
      <c r="I1126" s="48">
        <v>246261.97</v>
      </c>
      <c r="J1126" s="47">
        <v>370</v>
      </c>
      <c r="K1126" s="48">
        <v>245931.35</v>
      </c>
      <c r="L1126" s="47">
        <v>370</v>
      </c>
      <c r="M1126" s="48">
        <v>245766.04</v>
      </c>
      <c r="N1126" s="48"/>
      <c r="O1126" s="48"/>
      <c r="P1126" s="47">
        <f>F1126+H1126+J1126+L1126</f>
        <v>1480</v>
      </c>
      <c r="Q1126" s="48">
        <f>G1126+I1126+K1126+M1126</f>
        <v>984056.02</v>
      </c>
      <c r="R1126" s="48"/>
      <c r="S1126" s="48"/>
    </row>
    <row r="1127" spans="1:19" ht="15" customHeight="1" x14ac:dyDescent="0.25">
      <c r="A1127" s="116"/>
      <c r="B1127" s="39" t="s">
        <v>3</v>
      </c>
      <c r="C1127" s="40"/>
      <c r="D1127" s="41"/>
      <c r="E1127" s="39" t="s">
        <v>1</v>
      </c>
      <c r="F1127" s="42">
        <f t="shared" ref="F1127:M1127" si="403">F1128+F1129</f>
        <v>103</v>
      </c>
      <c r="G1127" s="43">
        <f t="shared" si="403"/>
        <v>724698.28</v>
      </c>
      <c r="H1127" s="42">
        <f t="shared" si="403"/>
        <v>114</v>
      </c>
      <c r="I1127" s="43">
        <f t="shared" si="403"/>
        <v>799776.17</v>
      </c>
      <c r="J1127" s="42">
        <f t="shared" si="403"/>
        <v>105</v>
      </c>
      <c r="K1127" s="43">
        <f t="shared" si="403"/>
        <v>735985.62000000011</v>
      </c>
      <c r="L1127" s="42">
        <f t="shared" si="403"/>
        <v>101</v>
      </c>
      <c r="M1127" s="43">
        <f t="shared" si="403"/>
        <v>709135.44</v>
      </c>
      <c r="N1127" s="42"/>
      <c r="O1127" s="42"/>
      <c r="P1127" s="42"/>
      <c r="Q1127" s="42"/>
      <c r="R1127" s="44">
        <f>F1127+H1127+J1127+L1127</f>
        <v>423</v>
      </c>
      <c r="S1127" s="45">
        <f>G1127+I1127+K1127+M1127</f>
        <v>2969595.5100000002</v>
      </c>
    </row>
    <row r="1128" spans="1:19" ht="15" customHeight="1" x14ac:dyDescent="0.25">
      <c r="A1128" s="116"/>
      <c r="B1128" s="21" t="s">
        <v>3</v>
      </c>
      <c r="C1128" s="49"/>
      <c r="D1128" s="46"/>
      <c r="E1128" s="9" t="s">
        <v>30</v>
      </c>
      <c r="F1128" s="47">
        <v>74</v>
      </c>
      <c r="G1128" s="48">
        <v>520465.13</v>
      </c>
      <c r="H1128" s="47">
        <v>82</v>
      </c>
      <c r="I1128" s="48">
        <v>572316.89</v>
      </c>
      <c r="J1128" s="47">
        <v>76</v>
      </c>
      <c r="K1128" s="48">
        <v>531545.17000000004</v>
      </c>
      <c r="L1128" s="47">
        <v>73</v>
      </c>
      <c r="M1128" s="48">
        <v>511088.61</v>
      </c>
      <c r="N1128" s="47">
        <f>F1128+H1128+J1128+L1128</f>
        <v>305</v>
      </c>
      <c r="O1128" s="48">
        <f>G1128+I1128+K1128+M1128</f>
        <v>2135415.7999999998</v>
      </c>
      <c r="P1128" s="48"/>
      <c r="Q1128" s="48"/>
      <c r="R1128" s="48"/>
      <c r="S1128" s="48"/>
    </row>
    <row r="1129" spans="1:19" ht="15" customHeight="1" x14ac:dyDescent="0.25">
      <c r="A1129" s="116"/>
      <c r="B1129" s="21" t="s">
        <v>3</v>
      </c>
      <c r="C1129" s="49"/>
      <c r="D1129" s="46"/>
      <c r="E1129" s="9" t="s">
        <v>2</v>
      </c>
      <c r="F1129" s="47">
        <v>29</v>
      </c>
      <c r="G1129" s="48">
        <v>204233.15</v>
      </c>
      <c r="H1129" s="47">
        <v>32</v>
      </c>
      <c r="I1129" s="48">
        <v>227459.28</v>
      </c>
      <c r="J1129" s="47">
        <v>29</v>
      </c>
      <c r="K1129" s="48">
        <v>204440.45</v>
      </c>
      <c r="L1129" s="47">
        <v>28</v>
      </c>
      <c r="M1129" s="48">
        <v>198046.83</v>
      </c>
      <c r="N1129" s="48"/>
      <c r="O1129" s="48"/>
      <c r="P1129" s="47">
        <f>F1129+H1129+J1129+L1129</f>
        <v>118</v>
      </c>
      <c r="Q1129" s="48">
        <f>G1129+I1129+K1129+M1129</f>
        <v>834179.71</v>
      </c>
      <c r="R1129" s="48"/>
      <c r="S1129" s="48"/>
    </row>
    <row r="1130" spans="1:19" ht="15" customHeight="1" x14ac:dyDescent="0.25">
      <c r="A1130" s="116"/>
      <c r="B1130" s="39" t="s">
        <v>4</v>
      </c>
      <c r="C1130" s="40"/>
      <c r="D1130" s="41"/>
      <c r="E1130" s="39" t="s">
        <v>1</v>
      </c>
      <c r="F1130" s="42">
        <f t="shared" ref="F1130:M1130" si="404">F1131+F1132</f>
        <v>311</v>
      </c>
      <c r="G1130" s="43">
        <f t="shared" si="404"/>
        <v>4344633.6899999995</v>
      </c>
      <c r="H1130" s="42">
        <f t="shared" si="404"/>
        <v>331</v>
      </c>
      <c r="I1130" s="43">
        <f t="shared" si="404"/>
        <v>4669835.55</v>
      </c>
      <c r="J1130" s="42">
        <f t="shared" si="404"/>
        <v>322</v>
      </c>
      <c r="K1130" s="43">
        <f t="shared" si="404"/>
        <v>4550905.95</v>
      </c>
      <c r="L1130" s="42">
        <f t="shared" si="404"/>
        <v>264</v>
      </c>
      <c r="M1130" s="43">
        <f t="shared" si="404"/>
        <v>3659750.2199999997</v>
      </c>
      <c r="N1130" s="42"/>
      <c r="O1130" s="42"/>
      <c r="P1130" s="42"/>
      <c r="Q1130" s="42"/>
      <c r="R1130" s="44">
        <f>F1130+H1130+J1130+L1130</f>
        <v>1228</v>
      </c>
      <c r="S1130" s="45">
        <f>G1130+I1130+K1130+M1130</f>
        <v>17225125.409999996</v>
      </c>
    </row>
    <row r="1131" spans="1:19" ht="15" customHeight="1" x14ac:dyDescent="0.25">
      <c r="A1131" s="116"/>
      <c r="B1131" s="21" t="s">
        <v>4</v>
      </c>
      <c r="C1131" s="31"/>
      <c r="D1131" s="46"/>
      <c r="E1131" s="9" t="s">
        <v>30</v>
      </c>
      <c r="F1131" s="47">
        <v>228</v>
      </c>
      <c r="G1131" s="48">
        <v>3188721.98</v>
      </c>
      <c r="H1131" s="47">
        <v>242</v>
      </c>
      <c r="I1131" s="48">
        <v>3416952.84</v>
      </c>
      <c r="J1131" s="47">
        <v>236</v>
      </c>
      <c r="K1131" s="48">
        <v>3332663.44</v>
      </c>
      <c r="L1131" s="47">
        <v>192</v>
      </c>
      <c r="M1131" s="48">
        <v>2655550.46</v>
      </c>
      <c r="N1131" s="47">
        <f>F1131+H1131+J1131+L1131</f>
        <v>898</v>
      </c>
      <c r="O1131" s="48">
        <f>G1131+I1131+K1131+M1131</f>
        <v>12593888.719999999</v>
      </c>
      <c r="P1131" s="48"/>
      <c r="Q1131" s="48"/>
      <c r="R1131" s="48"/>
      <c r="S1131" s="48"/>
    </row>
    <row r="1132" spans="1:19" ht="15" customHeight="1" x14ac:dyDescent="0.25">
      <c r="A1132" s="116"/>
      <c r="B1132" s="21" t="s">
        <v>4</v>
      </c>
      <c r="C1132" s="31"/>
      <c r="D1132" s="46"/>
      <c r="E1132" s="9" t="s">
        <v>2</v>
      </c>
      <c r="F1132" s="47">
        <v>83</v>
      </c>
      <c r="G1132" s="48">
        <v>1155911.71</v>
      </c>
      <c r="H1132" s="47">
        <v>89</v>
      </c>
      <c r="I1132" s="48">
        <v>1252882.71</v>
      </c>
      <c r="J1132" s="47">
        <v>86</v>
      </c>
      <c r="K1132" s="48">
        <v>1218242.51</v>
      </c>
      <c r="L1132" s="47">
        <v>72</v>
      </c>
      <c r="M1132" s="48">
        <v>1004199.76</v>
      </c>
      <c r="N1132" s="48"/>
      <c r="O1132" s="48"/>
      <c r="P1132" s="47">
        <f>F1132+H1132+J1132+L1132</f>
        <v>330</v>
      </c>
      <c r="Q1132" s="48">
        <f>G1132+I1132+K1132+M1132</f>
        <v>4631236.6899999995</v>
      </c>
      <c r="R1132" s="48"/>
      <c r="S1132" s="48"/>
    </row>
    <row r="1133" spans="1:19" ht="15" customHeight="1" x14ac:dyDescent="0.25">
      <c r="A1133" s="116"/>
      <c r="B1133" s="39" t="s">
        <v>8</v>
      </c>
      <c r="C1133" s="40"/>
      <c r="D1133" s="41"/>
      <c r="E1133" s="39" t="s">
        <v>1</v>
      </c>
      <c r="F1133" s="42">
        <f t="shared" ref="F1133:M1133" si="405">F1134+F1135</f>
        <v>751</v>
      </c>
      <c r="G1133" s="43">
        <f t="shared" si="405"/>
        <v>1811697.6300000001</v>
      </c>
      <c r="H1133" s="42">
        <f t="shared" si="405"/>
        <v>752</v>
      </c>
      <c r="I1133" s="43">
        <f t="shared" si="405"/>
        <v>1874717.7599999998</v>
      </c>
      <c r="J1133" s="42">
        <f t="shared" si="405"/>
        <v>751</v>
      </c>
      <c r="K1133" s="43">
        <f t="shared" si="405"/>
        <v>1811697.63</v>
      </c>
      <c r="L1133" s="42">
        <f t="shared" si="405"/>
        <v>751</v>
      </c>
      <c r="M1133" s="43">
        <f t="shared" si="405"/>
        <v>1811697.63</v>
      </c>
      <c r="N1133" s="42"/>
      <c r="O1133" s="42"/>
      <c r="P1133" s="42"/>
      <c r="Q1133" s="42"/>
      <c r="R1133" s="44">
        <f>F1133+H1133+J1133+L1133</f>
        <v>3005</v>
      </c>
      <c r="S1133" s="45">
        <f>G1133+I1133+K1133+M1133</f>
        <v>7309810.6499999994</v>
      </c>
    </row>
    <row r="1134" spans="1:19" ht="15" customHeight="1" x14ac:dyDescent="0.25">
      <c r="A1134" s="116"/>
      <c r="B1134" s="21" t="s">
        <v>8</v>
      </c>
      <c r="C1134" s="31"/>
      <c r="D1134" s="46"/>
      <c r="E1134" s="9" t="s">
        <v>30</v>
      </c>
      <c r="F1134" s="47">
        <v>555</v>
      </c>
      <c r="G1134" s="48">
        <v>1339370.1000000001</v>
      </c>
      <c r="H1134" s="47">
        <v>557</v>
      </c>
      <c r="I1134" s="48">
        <v>1387748.39</v>
      </c>
      <c r="J1134" s="47">
        <v>555</v>
      </c>
      <c r="K1134" s="48">
        <v>1338888.74</v>
      </c>
      <c r="L1134" s="47">
        <v>554</v>
      </c>
      <c r="M1134" s="48">
        <v>1337257.93</v>
      </c>
      <c r="N1134" s="47">
        <f>F1134+H1134+J1134+L1134</f>
        <v>2221</v>
      </c>
      <c r="O1134" s="48">
        <f>G1134+I1134+K1134+M1134</f>
        <v>5403265.1600000001</v>
      </c>
      <c r="P1134" s="48"/>
      <c r="Q1134" s="48"/>
      <c r="R1134" s="48"/>
      <c r="S1134" s="48"/>
    </row>
    <row r="1135" spans="1:19" ht="15" customHeight="1" x14ac:dyDescent="0.25">
      <c r="A1135" s="116"/>
      <c r="B1135" s="21" t="s">
        <v>8</v>
      </c>
      <c r="C1135" s="31"/>
      <c r="D1135" s="46"/>
      <c r="E1135" s="9" t="s">
        <v>2</v>
      </c>
      <c r="F1135" s="47">
        <v>196</v>
      </c>
      <c r="G1135" s="48">
        <v>472327.53</v>
      </c>
      <c r="H1135" s="47">
        <v>195</v>
      </c>
      <c r="I1135" s="48">
        <v>486969.37</v>
      </c>
      <c r="J1135" s="47">
        <v>196</v>
      </c>
      <c r="K1135" s="48">
        <v>472808.89</v>
      </c>
      <c r="L1135" s="47">
        <v>197</v>
      </c>
      <c r="M1135" s="48">
        <v>474439.7</v>
      </c>
      <c r="N1135" s="48"/>
      <c r="O1135" s="48"/>
      <c r="P1135" s="47">
        <f>F1135+H1135+J1135+L1135</f>
        <v>784</v>
      </c>
      <c r="Q1135" s="48">
        <f>G1135+I1135+K1135+M1135</f>
        <v>1906545.49</v>
      </c>
      <c r="R1135" s="48"/>
      <c r="S1135" s="48"/>
    </row>
    <row r="1136" spans="1:19" ht="15" customHeight="1" x14ac:dyDescent="0.25">
      <c r="A1136" s="116"/>
      <c r="B1136" s="39" t="s">
        <v>0</v>
      </c>
      <c r="C1136" s="40" t="s">
        <v>117</v>
      </c>
      <c r="D1136" s="41" t="s">
        <v>112</v>
      </c>
      <c r="E1136" s="39" t="s">
        <v>1</v>
      </c>
      <c r="F1136" s="42">
        <f t="shared" ref="F1136:M1136" si="406">F1137+F1138</f>
        <v>95</v>
      </c>
      <c r="G1136" s="43">
        <f t="shared" si="406"/>
        <v>66751.13</v>
      </c>
      <c r="H1136" s="42">
        <f t="shared" si="406"/>
        <v>102</v>
      </c>
      <c r="I1136" s="43">
        <f t="shared" si="406"/>
        <v>71309.070000000007</v>
      </c>
      <c r="J1136" s="42">
        <f t="shared" si="406"/>
        <v>102</v>
      </c>
      <c r="K1136" s="43">
        <f t="shared" si="406"/>
        <v>71309.070000000007</v>
      </c>
      <c r="L1136" s="42">
        <f t="shared" si="406"/>
        <v>101</v>
      </c>
      <c r="M1136" s="43">
        <f t="shared" si="406"/>
        <v>70699.23000000001</v>
      </c>
      <c r="N1136" s="42"/>
      <c r="O1136" s="42"/>
      <c r="P1136" s="42"/>
      <c r="Q1136" s="42"/>
      <c r="R1136" s="44">
        <f>F1136+H1136+J1136+L1136</f>
        <v>400</v>
      </c>
      <c r="S1136" s="45">
        <f>G1136+I1136+K1136+M1136</f>
        <v>280068.5</v>
      </c>
    </row>
    <row r="1137" spans="1:19" ht="15" customHeight="1" x14ac:dyDescent="0.25">
      <c r="A1137" s="116"/>
      <c r="B1137" s="21" t="s">
        <v>0</v>
      </c>
      <c r="C1137" s="31" t="s">
        <v>117</v>
      </c>
      <c r="D1137" s="46" t="s">
        <v>112</v>
      </c>
      <c r="E1137" s="9" t="s">
        <v>30</v>
      </c>
      <c r="F1137" s="47">
        <v>70</v>
      </c>
      <c r="G1137" s="48">
        <v>49215.92</v>
      </c>
      <c r="H1137" s="47">
        <v>75</v>
      </c>
      <c r="I1137" s="48">
        <v>52576.51</v>
      </c>
      <c r="J1137" s="47">
        <v>75</v>
      </c>
      <c r="K1137" s="48">
        <v>52587</v>
      </c>
      <c r="L1137" s="47">
        <v>74</v>
      </c>
      <c r="M1137" s="48">
        <v>52125.41</v>
      </c>
      <c r="N1137" s="47">
        <f>F1137+H1137+J1137+L1137</f>
        <v>294</v>
      </c>
      <c r="O1137" s="48">
        <f>G1137+I1137+K1137+M1137</f>
        <v>206504.84</v>
      </c>
      <c r="P1137" s="48"/>
      <c r="Q1137" s="48"/>
      <c r="R1137" s="48"/>
      <c r="S1137" s="48"/>
    </row>
    <row r="1138" spans="1:19" ht="15" customHeight="1" x14ac:dyDescent="0.25">
      <c r="A1138" s="116"/>
      <c r="B1138" s="21" t="s">
        <v>0</v>
      </c>
      <c r="C1138" s="31" t="s">
        <v>117</v>
      </c>
      <c r="D1138" s="46" t="s">
        <v>112</v>
      </c>
      <c r="E1138" s="9" t="s">
        <v>2</v>
      </c>
      <c r="F1138" s="47">
        <v>25</v>
      </c>
      <c r="G1138" s="48">
        <v>17535.21</v>
      </c>
      <c r="H1138" s="47">
        <v>27</v>
      </c>
      <c r="I1138" s="48">
        <v>18732.560000000001</v>
      </c>
      <c r="J1138" s="47">
        <v>27</v>
      </c>
      <c r="K1138" s="48">
        <v>18722.07</v>
      </c>
      <c r="L1138" s="47">
        <v>27</v>
      </c>
      <c r="M1138" s="48">
        <v>18573.82</v>
      </c>
      <c r="N1138" s="48"/>
      <c r="O1138" s="48"/>
      <c r="P1138" s="47">
        <f>F1138+H1138+J1138+L1138</f>
        <v>106</v>
      </c>
      <c r="Q1138" s="48">
        <f>G1138+I1138+K1138+M1138</f>
        <v>73563.66</v>
      </c>
      <c r="R1138" s="48"/>
      <c r="S1138" s="48"/>
    </row>
    <row r="1139" spans="1:19" ht="15" customHeight="1" x14ac:dyDescent="0.25">
      <c r="A1139" s="116"/>
      <c r="B1139" s="39" t="s">
        <v>0</v>
      </c>
      <c r="C1139" s="40" t="s">
        <v>117</v>
      </c>
      <c r="D1139" s="41" t="s">
        <v>110</v>
      </c>
      <c r="E1139" s="39" t="s">
        <v>1</v>
      </c>
      <c r="F1139" s="42">
        <f t="shared" ref="F1139:M1139" si="407">F1140+F1141</f>
        <v>154</v>
      </c>
      <c r="G1139" s="43">
        <f t="shared" si="407"/>
        <v>170878.4</v>
      </c>
      <c r="H1139" s="42">
        <f t="shared" si="407"/>
        <v>157</v>
      </c>
      <c r="I1139" s="43">
        <f t="shared" si="407"/>
        <v>174207.2</v>
      </c>
      <c r="J1139" s="42">
        <f t="shared" si="407"/>
        <v>159</v>
      </c>
      <c r="K1139" s="43">
        <f t="shared" si="407"/>
        <v>176426.40000000002</v>
      </c>
      <c r="L1139" s="42">
        <f t="shared" si="407"/>
        <v>154</v>
      </c>
      <c r="M1139" s="43">
        <f t="shared" si="407"/>
        <v>170878.4</v>
      </c>
      <c r="N1139" s="42"/>
      <c r="O1139" s="42"/>
      <c r="P1139" s="42"/>
      <c r="Q1139" s="42"/>
      <c r="R1139" s="44">
        <f>F1139+H1139+J1139+L1139</f>
        <v>624</v>
      </c>
      <c r="S1139" s="45">
        <f>G1139+I1139+K1139+M1139</f>
        <v>692390.40000000002</v>
      </c>
    </row>
    <row r="1140" spans="1:19" ht="15" customHeight="1" x14ac:dyDescent="0.25">
      <c r="A1140" s="116"/>
      <c r="B1140" s="21" t="s">
        <v>0</v>
      </c>
      <c r="C1140" s="31" t="s">
        <v>117</v>
      </c>
      <c r="D1140" s="46" t="s">
        <v>110</v>
      </c>
      <c r="E1140" s="9" t="s">
        <v>30</v>
      </c>
      <c r="F1140" s="47">
        <v>116</v>
      </c>
      <c r="G1140" s="48">
        <v>128699.55</v>
      </c>
      <c r="H1140" s="47">
        <v>118</v>
      </c>
      <c r="I1140" s="48">
        <v>131206.69</v>
      </c>
      <c r="J1140" s="47">
        <v>120</v>
      </c>
      <c r="K1140" s="48">
        <v>132600.73000000001</v>
      </c>
      <c r="L1140" s="47">
        <v>116</v>
      </c>
      <c r="M1140" s="48">
        <v>128699.55</v>
      </c>
      <c r="N1140" s="47">
        <f>F1140+H1140+J1140+L1140</f>
        <v>470</v>
      </c>
      <c r="O1140" s="48">
        <f>G1140+I1140+K1140+M1140</f>
        <v>521206.51999999996</v>
      </c>
      <c r="P1140" s="48"/>
      <c r="Q1140" s="48"/>
      <c r="R1140" s="48"/>
      <c r="S1140" s="48"/>
    </row>
    <row r="1141" spans="1:19" ht="15" customHeight="1" x14ac:dyDescent="0.25">
      <c r="A1141" s="116"/>
      <c r="B1141" s="21" t="s">
        <v>0</v>
      </c>
      <c r="C1141" s="31" t="s">
        <v>117</v>
      </c>
      <c r="D1141" s="46" t="s">
        <v>110</v>
      </c>
      <c r="E1141" s="9" t="s">
        <v>2</v>
      </c>
      <c r="F1141" s="47">
        <v>38</v>
      </c>
      <c r="G1141" s="48">
        <v>42178.85</v>
      </c>
      <c r="H1141" s="47">
        <v>39</v>
      </c>
      <c r="I1141" s="48">
        <v>43000.51</v>
      </c>
      <c r="J1141" s="47">
        <v>39</v>
      </c>
      <c r="K1141" s="48">
        <v>43825.67</v>
      </c>
      <c r="L1141" s="47">
        <v>38</v>
      </c>
      <c r="M1141" s="48">
        <v>42178.85</v>
      </c>
      <c r="N1141" s="48"/>
      <c r="O1141" s="48"/>
      <c r="P1141" s="47">
        <f>F1141+H1141+J1141+L1141</f>
        <v>154</v>
      </c>
      <c r="Q1141" s="48">
        <f>G1141+I1141+K1141+M1141</f>
        <v>171183.88</v>
      </c>
      <c r="R1141" s="48"/>
      <c r="S1141" s="48"/>
    </row>
    <row r="1142" spans="1:19" ht="15" customHeight="1" x14ac:dyDescent="0.25">
      <c r="A1142" s="111"/>
      <c r="B1142" s="51"/>
      <c r="C1142" s="52"/>
      <c r="D1142" s="53"/>
      <c r="E1142" s="51"/>
      <c r="F1142" s="54"/>
      <c r="G1142" s="55"/>
      <c r="H1142" s="54"/>
      <c r="I1142" s="55"/>
      <c r="J1142" s="54"/>
      <c r="K1142" s="55"/>
      <c r="L1142" s="54"/>
      <c r="M1142" s="59" t="s">
        <v>94</v>
      </c>
      <c r="N1142" s="57">
        <f t="shared" ref="N1142:S1142" si="408">SUM(N1112:N1141)</f>
        <v>30904</v>
      </c>
      <c r="O1142" s="58">
        <f t="shared" si="408"/>
        <v>39478739.900000006</v>
      </c>
      <c r="P1142" s="57">
        <f t="shared" si="408"/>
        <v>10989</v>
      </c>
      <c r="Q1142" s="58">
        <f t="shared" si="408"/>
        <v>14257834.02</v>
      </c>
      <c r="R1142" s="57">
        <f t="shared" si="408"/>
        <v>41893</v>
      </c>
      <c r="S1142" s="58">
        <f t="shared" si="408"/>
        <v>53736573.919999994</v>
      </c>
    </row>
    <row r="1143" spans="1:19" ht="15" customHeight="1" x14ac:dyDescent="0.25">
      <c r="A1143" s="112" t="s">
        <v>95</v>
      </c>
      <c r="B1143" s="39" t="s">
        <v>0</v>
      </c>
      <c r="C1143" s="40" t="s">
        <v>118</v>
      </c>
      <c r="D1143" s="41"/>
      <c r="E1143" s="39" t="s">
        <v>1</v>
      </c>
      <c r="F1143" s="42">
        <f t="shared" ref="F1143:M1143" si="409">F1144+F1145</f>
        <v>5935</v>
      </c>
      <c r="G1143" s="43">
        <f t="shared" si="409"/>
        <v>1328841.57</v>
      </c>
      <c r="H1143" s="42">
        <f t="shared" si="409"/>
        <v>5935</v>
      </c>
      <c r="I1143" s="43">
        <f t="shared" si="409"/>
        <v>1328943.73</v>
      </c>
      <c r="J1143" s="42">
        <f t="shared" si="409"/>
        <v>5935</v>
      </c>
      <c r="K1143" s="43">
        <f t="shared" si="409"/>
        <v>1328841.57</v>
      </c>
      <c r="L1143" s="42">
        <f t="shared" si="409"/>
        <v>5936</v>
      </c>
      <c r="M1143" s="43">
        <f t="shared" si="409"/>
        <v>1329224.27</v>
      </c>
      <c r="N1143" s="42"/>
      <c r="O1143" s="42"/>
      <c r="P1143" s="42"/>
      <c r="Q1143" s="42"/>
      <c r="R1143" s="44">
        <f>F1143+H1143+J1143+L1143</f>
        <v>23741</v>
      </c>
      <c r="S1143" s="45">
        <f>G1143+I1143+K1143+M1143</f>
        <v>5315851.1400000006</v>
      </c>
    </row>
    <row r="1144" spans="1:19" ht="15" customHeight="1" x14ac:dyDescent="0.25">
      <c r="A1144" s="113"/>
      <c r="B1144" s="21" t="s">
        <v>0</v>
      </c>
      <c r="C1144" s="31" t="s">
        <v>118</v>
      </c>
      <c r="D1144" s="46"/>
      <c r="E1144" s="9" t="s">
        <v>30</v>
      </c>
      <c r="F1144" s="47">
        <v>4369</v>
      </c>
      <c r="G1144" s="48">
        <v>978233.64</v>
      </c>
      <c r="H1144" s="47">
        <v>4363</v>
      </c>
      <c r="I1144" s="48">
        <v>977026.68</v>
      </c>
      <c r="J1144" s="47">
        <v>4366</v>
      </c>
      <c r="K1144" s="48">
        <v>977488.49</v>
      </c>
      <c r="L1144" s="47">
        <v>4366</v>
      </c>
      <c r="M1144" s="48">
        <v>977616.28</v>
      </c>
      <c r="N1144" s="47">
        <f>F1144+H1144+J1144+L1144</f>
        <v>17464</v>
      </c>
      <c r="O1144" s="48">
        <f>G1144+I1144+K1144+M1144</f>
        <v>3910365.09</v>
      </c>
      <c r="P1144" s="48"/>
      <c r="Q1144" s="48"/>
      <c r="R1144" s="48"/>
      <c r="S1144" s="48"/>
    </row>
    <row r="1145" spans="1:19" ht="15" customHeight="1" x14ac:dyDescent="0.25">
      <c r="A1145" s="113"/>
      <c r="B1145" s="21" t="s">
        <v>0</v>
      </c>
      <c r="C1145" s="31" t="s">
        <v>118</v>
      </c>
      <c r="D1145" s="46"/>
      <c r="E1145" s="9" t="s">
        <v>2</v>
      </c>
      <c r="F1145" s="47">
        <v>1566</v>
      </c>
      <c r="G1145" s="48">
        <v>350607.93</v>
      </c>
      <c r="H1145" s="47">
        <v>1572</v>
      </c>
      <c r="I1145" s="48">
        <v>351917.05</v>
      </c>
      <c r="J1145" s="47">
        <v>1569</v>
      </c>
      <c r="K1145" s="48">
        <v>351353.08</v>
      </c>
      <c r="L1145" s="47">
        <v>1570</v>
      </c>
      <c r="M1145" s="48">
        <v>351607.99</v>
      </c>
      <c r="N1145" s="48"/>
      <c r="O1145" s="48"/>
      <c r="P1145" s="47">
        <f>F1145+H1145+J1145+L1145</f>
        <v>6277</v>
      </c>
      <c r="Q1145" s="48">
        <f>G1145+I1145+K1145+M1145</f>
        <v>1405486.05</v>
      </c>
      <c r="R1145" s="48"/>
      <c r="S1145" s="48"/>
    </row>
    <row r="1146" spans="1:19" ht="15" customHeight="1" x14ac:dyDescent="0.25">
      <c r="A1146" s="113"/>
      <c r="B1146" s="39" t="s">
        <v>0</v>
      </c>
      <c r="C1146" s="40" t="s">
        <v>114</v>
      </c>
      <c r="D1146" s="41"/>
      <c r="E1146" s="39" t="s">
        <v>1</v>
      </c>
      <c r="F1146" s="42">
        <f t="shared" ref="F1146:M1146" si="410">F1147+F1148</f>
        <v>883</v>
      </c>
      <c r="G1146" s="43">
        <f t="shared" si="410"/>
        <v>1785638.27</v>
      </c>
      <c r="H1146" s="42">
        <f t="shared" si="410"/>
        <v>883</v>
      </c>
      <c r="I1146" s="43">
        <f t="shared" si="410"/>
        <v>1785638.27</v>
      </c>
      <c r="J1146" s="42">
        <f t="shared" si="410"/>
        <v>882</v>
      </c>
      <c r="K1146" s="43">
        <f t="shared" si="410"/>
        <v>1779338.63</v>
      </c>
      <c r="L1146" s="42">
        <f t="shared" si="410"/>
        <v>882</v>
      </c>
      <c r="M1146" s="43">
        <f t="shared" si="410"/>
        <v>1779338.63</v>
      </c>
      <c r="N1146" s="42"/>
      <c r="O1146" s="42"/>
      <c r="P1146" s="42"/>
      <c r="Q1146" s="42"/>
      <c r="R1146" s="44">
        <f>F1146+H1146+J1146+L1146</f>
        <v>3530</v>
      </c>
      <c r="S1146" s="45">
        <f>G1146+I1146+K1146+M1146</f>
        <v>7129953.7999999998</v>
      </c>
    </row>
    <row r="1147" spans="1:19" ht="15" customHeight="1" x14ac:dyDescent="0.25">
      <c r="A1147" s="113"/>
      <c r="B1147" s="21" t="s">
        <v>0</v>
      </c>
      <c r="C1147" s="31" t="s">
        <v>114</v>
      </c>
      <c r="D1147" s="46"/>
      <c r="E1147" s="9" t="s">
        <v>30</v>
      </c>
      <c r="F1147" s="47">
        <v>651</v>
      </c>
      <c r="G1147" s="48">
        <v>1316362.73</v>
      </c>
      <c r="H1147" s="47">
        <v>651</v>
      </c>
      <c r="I1147" s="48">
        <v>1315882.6000000001</v>
      </c>
      <c r="J1147" s="47">
        <v>650</v>
      </c>
      <c r="K1147" s="48">
        <v>1310894.77</v>
      </c>
      <c r="L1147" s="47">
        <v>650</v>
      </c>
      <c r="M1147" s="48">
        <v>1311047.1299999999</v>
      </c>
      <c r="N1147" s="47">
        <f>F1147+H1147+J1147+L1147</f>
        <v>2602</v>
      </c>
      <c r="O1147" s="48">
        <f>G1147+I1147+K1147+M1147</f>
        <v>5254187.2300000004</v>
      </c>
      <c r="P1147" s="48"/>
      <c r="Q1147" s="48"/>
      <c r="R1147" s="48"/>
      <c r="S1147" s="48"/>
    </row>
    <row r="1148" spans="1:19" ht="15" customHeight="1" x14ac:dyDescent="0.25">
      <c r="A1148" s="113"/>
      <c r="B1148" s="21" t="s">
        <v>0</v>
      </c>
      <c r="C1148" s="31" t="s">
        <v>114</v>
      </c>
      <c r="D1148" s="46"/>
      <c r="E1148" s="9" t="s">
        <v>2</v>
      </c>
      <c r="F1148" s="47">
        <v>232</v>
      </c>
      <c r="G1148" s="48">
        <v>469275.54</v>
      </c>
      <c r="H1148" s="47">
        <v>232</v>
      </c>
      <c r="I1148" s="48">
        <v>469755.67</v>
      </c>
      <c r="J1148" s="47">
        <v>232</v>
      </c>
      <c r="K1148" s="48">
        <v>468443.86</v>
      </c>
      <c r="L1148" s="47">
        <v>232</v>
      </c>
      <c r="M1148" s="48">
        <v>468291.5</v>
      </c>
      <c r="N1148" s="48"/>
      <c r="O1148" s="48"/>
      <c r="P1148" s="47">
        <f>F1148+H1148+J1148+L1148</f>
        <v>928</v>
      </c>
      <c r="Q1148" s="48">
        <f>G1148+I1148+K1148+M1148</f>
        <v>1875766.5699999998</v>
      </c>
      <c r="R1148" s="48"/>
      <c r="S1148" s="48"/>
    </row>
    <row r="1149" spans="1:19" ht="15" customHeight="1" x14ac:dyDescent="0.25">
      <c r="A1149" s="113"/>
      <c r="B1149" s="39" t="s">
        <v>0</v>
      </c>
      <c r="C1149" s="40" t="s">
        <v>111</v>
      </c>
      <c r="D1149" s="41"/>
      <c r="E1149" s="39" t="s">
        <v>1</v>
      </c>
      <c r="F1149" s="42">
        <f t="shared" ref="F1149:M1149" si="411">F1150+F1151</f>
        <v>1517</v>
      </c>
      <c r="G1149" s="43">
        <f t="shared" si="411"/>
        <v>2078254.57</v>
      </c>
      <c r="H1149" s="42">
        <f t="shared" si="411"/>
        <v>1518</v>
      </c>
      <c r="I1149" s="43">
        <f t="shared" si="411"/>
        <v>2077132.7200000002</v>
      </c>
      <c r="J1149" s="42">
        <f t="shared" si="411"/>
        <v>1518</v>
      </c>
      <c r="K1149" s="43">
        <f t="shared" si="411"/>
        <v>2077132.7200000002</v>
      </c>
      <c r="L1149" s="42">
        <f t="shared" si="411"/>
        <v>1520</v>
      </c>
      <c r="M1149" s="43">
        <f t="shared" si="411"/>
        <v>2080679.6800000002</v>
      </c>
      <c r="N1149" s="42"/>
      <c r="O1149" s="42"/>
      <c r="P1149" s="42"/>
      <c r="Q1149" s="42"/>
      <c r="R1149" s="44">
        <f>F1149+H1149+J1149+L1149</f>
        <v>6073</v>
      </c>
      <c r="S1149" s="45">
        <f>G1149+I1149+K1149+M1149</f>
        <v>8313199.6899999995</v>
      </c>
    </row>
    <row r="1150" spans="1:19" ht="15" customHeight="1" x14ac:dyDescent="0.25">
      <c r="A1150" s="113"/>
      <c r="B1150" s="21" t="s">
        <v>0</v>
      </c>
      <c r="C1150" s="31" t="s">
        <v>111</v>
      </c>
      <c r="D1150" s="46"/>
      <c r="E1150" s="9" t="s">
        <v>30</v>
      </c>
      <c r="F1150" s="47">
        <v>1118</v>
      </c>
      <c r="G1150" s="48">
        <v>1532077.86</v>
      </c>
      <c r="H1150" s="47">
        <v>1119</v>
      </c>
      <c r="I1150" s="48">
        <v>1530692.34</v>
      </c>
      <c r="J1150" s="47">
        <v>1118</v>
      </c>
      <c r="K1150" s="48">
        <v>1530289.06</v>
      </c>
      <c r="L1150" s="47">
        <v>1120</v>
      </c>
      <c r="M1150" s="48">
        <v>1533080.37</v>
      </c>
      <c r="N1150" s="47">
        <f>F1150+H1150+J1150+L1150</f>
        <v>4475</v>
      </c>
      <c r="O1150" s="48">
        <f>G1150+I1150+K1150+M1150</f>
        <v>6126139.6299999999</v>
      </c>
      <c r="P1150" s="48"/>
      <c r="Q1150" s="48"/>
      <c r="R1150" s="48"/>
      <c r="S1150" s="48"/>
    </row>
    <row r="1151" spans="1:19" ht="15" customHeight="1" x14ac:dyDescent="0.25">
      <c r="A1151" s="113"/>
      <c r="B1151" s="21" t="s">
        <v>0</v>
      </c>
      <c r="C1151" s="31" t="s">
        <v>111</v>
      </c>
      <c r="D1151" s="46"/>
      <c r="E1151" s="9" t="s">
        <v>2</v>
      </c>
      <c r="F1151" s="47">
        <v>399</v>
      </c>
      <c r="G1151" s="48">
        <v>546176.71</v>
      </c>
      <c r="H1151" s="47">
        <v>399</v>
      </c>
      <c r="I1151" s="48">
        <v>546440.38</v>
      </c>
      <c r="J1151" s="47">
        <v>400</v>
      </c>
      <c r="K1151" s="48">
        <v>546843.66</v>
      </c>
      <c r="L1151" s="47">
        <v>400</v>
      </c>
      <c r="M1151" s="48">
        <v>547599.31000000006</v>
      </c>
      <c r="N1151" s="48"/>
      <c r="O1151" s="48"/>
      <c r="P1151" s="47">
        <f>F1151+H1151+J1151+L1151</f>
        <v>1598</v>
      </c>
      <c r="Q1151" s="48">
        <f>G1151+I1151+K1151+M1151</f>
        <v>2187060.06</v>
      </c>
      <c r="R1151" s="48"/>
      <c r="S1151" s="48"/>
    </row>
    <row r="1152" spans="1:19" ht="15" customHeight="1" x14ac:dyDescent="0.25">
      <c r="A1152" s="113"/>
      <c r="B1152" s="39" t="s">
        <v>0</v>
      </c>
      <c r="C1152" s="40" t="s">
        <v>117</v>
      </c>
      <c r="D1152" s="41"/>
      <c r="E1152" s="39" t="s">
        <v>1</v>
      </c>
      <c r="F1152" s="42">
        <f t="shared" ref="F1152:M1152" si="412">F1153+F1154</f>
        <v>5875</v>
      </c>
      <c r="G1152" s="43">
        <f t="shared" si="412"/>
        <v>4619875.3</v>
      </c>
      <c r="H1152" s="42">
        <f t="shared" si="412"/>
        <v>5442</v>
      </c>
      <c r="I1152" s="43">
        <f t="shared" si="412"/>
        <v>4279870.96</v>
      </c>
      <c r="J1152" s="42">
        <f t="shared" si="412"/>
        <v>5224</v>
      </c>
      <c r="K1152" s="43">
        <f t="shared" si="412"/>
        <v>4107880.13</v>
      </c>
      <c r="L1152" s="42">
        <f t="shared" si="412"/>
        <v>5222</v>
      </c>
      <c r="M1152" s="43">
        <f t="shared" si="412"/>
        <v>4106676.96</v>
      </c>
      <c r="N1152" s="42"/>
      <c r="O1152" s="42"/>
      <c r="P1152" s="42"/>
      <c r="Q1152" s="42"/>
      <c r="R1152" s="44">
        <f>F1152+H1152+J1152+L1152</f>
        <v>21763</v>
      </c>
      <c r="S1152" s="45">
        <f>G1152+I1152+K1152+M1152</f>
        <v>17114303.350000001</v>
      </c>
    </row>
    <row r="1153" spans="1:19" ht="15" customHeight="1" x14ac:dyDescent="0.25">
      <c r="A1153" s="113"/>
      <c r="B1153" s="21" t="s">
        <v>0</v>
      </c>
      <c r="C1153" s="31" t="s">
        <v>117</v>
      </c>
      <c r="D1153" s="46"/>
      <c r="E1153" s="9" t="s">
        <v>30</v>
      </c>
      <c r="F1153" s="47">
        <v>4330</v>
      </c>
      <c r="G1153" s="48">
        <v>3404751.85</v>
      </c>
      <c r="H1153" s="47">
        <v>4011</v>
      </c>
      <c r="I1153" s="48">
        <v>3154175.73</v>
      </c>
      <c r="J1153" s="47">
        <v>3851</v>
      </c>
      <c r="K1153" s="48">
        <v>3028135.25</v>
      </c>
      <c r="L1153" s="47">
        <v>3846</v>
      </c>
      <c r="M1153" s="48">
        <v>3024584.33</v>
      </c>
      <c r="N1153" s="47">
        <f>F1153+H1153+J1153+L1153</f>
        <v>16038</v>
      </c>
      <c r="O1153" s="48">
        <f>G1153+I1153+K1153+M1153</f>
        <v>12611647.16</v>
      </c>
      <c r="P1153" s="48"/>
      <c r="Q1153" s="48"/>
      <c r="R1153" s="48"/>
      <c r="S1153" s="48"/>
    </row>
    <row r="1154" spans="1:19" ht="15" customHeight="1" x14ac:dyDescent="0.25">
      <c r="A1154" s="113"/>
      <c r="B1154" s="21" t="s">
        <v>0</v>
      </c>
      <c r="C1154" s="31" t="s">
        <v>117</v>
      </c>
      <c r="D1154" s="46"/>
      <c r="E1154" s="9" t="s">
        <v>2</v>
      </c>
      <c r="F1154" s="47">
        <v>1545</v>
      </c>
      <c r="G1154" s="48">
        <v>1215123.45</v>
      </c>
      <c r="H1154" s="47">
        <v>1431</v>
      </c>
      <c r="I1154" s="48">
        <v>1125695.23</v>
      </c>
      <c r="J1154" s="47">
        <v>1373</v>
      </c>
      <c r="K1154" s="48">
        <v>1079744.8799999999</v>
      </c>
      <c r="L1154" s="47">
        <v>1376</v>
      </c>
      <c r="M1154" s="48">
        <v>1082092.6299999999</v>
      </c>
      <c r="N1154" s="48"/>
      <c r="O1154" s="48"/>
      <c r="P1154" s="47">
        <f>F1154+H1154+J1154+L1154</f>
        <v>5725</v>
      </c>
      <c r="Q1154" s="48">
        <f>G1154+I1154+K1154+M1154</f>
        <v>4502656.1899999995</v>
      </c>
      <c r="R1154" s="48"/>
      <c r="S1154" s="48"/>
    </row>
    <row r="1155" spans="1:19" ht="15" customHeight="1" x14ac:dyDescent="0.25">
      <c r="A1155" s="113"/>
      <c r="B1155" s="39" t="s">
        <v>0</v>
      </c>
      <c r="C1155" s="40" t="s">
        <v>116</v>
      </c>
      <c r="D1155" s="60"/>
      <c r="E1155" s="39" t="s">
        <v>1</v>
      </c>
      <c r="F1155" s="42">
        <f t="shared" ref="F1155:M1155" si="413">F1156+F1157</f>
        <v>2764</v>
      </c>
      <c r="G1155" s="43">
        <f t="shared" si="413"/>
        <v>1749335.15</v>
      </c>
      <c r="H1155" s="42">
        <f t="shared" si="413"/>
        <v>2560</v>
      </c>
      <c r="I1155" s="43">
        <f t="shared" si="413"/>
        <v>1620185.98</v>
      </c>
      <c r="J1155" s="42">
        <f t="shared" si="413"/>
        <v>2457</v>
      </c>
      <c r="K1155" s="43">
        <f t="shared" si="413"/>
        <v>1554888.1500000001</v>
      </c>
      <c r="L1155" s="42">
        <f t="shared" si="413"/>
        <v>2457</v>
      </c>
      <c r="M1155" s="43">
        <f t="shared" si="413"/>
        <v>1555076.22</v>
      </c>
      <c r="N1155" s="42"/>
      <c r="O1155" s="42"/>
      <c r="P1155" s="42"/>
      <c r="Q1155" s="42"/>
      <c r="R1155" s="44">
        <f>F1155+H1155+J1155+L1155</f>
        <v>10238</v>
      </c>
      <c r="S1155" s="45">
        <f>G1155+I1155+K1155+M1155</f>
        <v>6479485.5</v>
      </c>
    </row>
    <row r="1156" spans="1:19" ht="15" customHeight="1" x14ac:dyDescent="0.25">
      <c r="A1156" s="113"/>
      <c r="B1156" s="21" t="s">
        <v>0</v>
      </c>
      <c r="C1156" s="31" t="s">
        <v>116</v>
      </c>
      <c r="D1156" s="46"/>
      <c r="E1156" s="9" t="s">
        <v>30</v>
      </c>
      <c r="F1156" s="47">
        <v>2032</v>
      </c>
      <c r="G1156" s="48">
        <v>1286111.7</v>
      </c>
      <c r="H1156" s="47">
        <v>1880</v>
      </c>
      <c r="I1156" s="48">
        <v>1189743.3700000001</v>
      </c>
      <c r="J1156" s="47">
        <v>1807</v>
      </c>
      <c r="K1156" s="48">
        <v>1143559.58</v>
      </c>
      <c r="L1156" s="47">
        <v>1805</v>
      </c>
      <c r="M1156" s="48">
        <v>1142482.49</v>
      </c>
      <c r="N1156" s="47">
        <f>F1156+H1156+J1156+L1156</f>
        <v>7524</v>
      </c>
      <c r="O1156" s="48">
        <f>G1156+I1156+K1156+M1156</f>
        <v>4761897.1400000006</v>
      </c>
      <c r="P1156" s="48"/>
      <c r="Q1156" s="48"/>
      <c r="R1156" s="48"/>
      <c r="S1156" s="48"/>
    </row>
    <row r="1157" spans="1:19" ht="15" customHeight="1" x14ac:dyDescent="0.25">
      <c r="A1157" s="113"/>
      <c r="B1157" s="21" t="s">
        <v>0</v>
      </c>
      <c r="C1157" s="31" t="s">
        <v>116</v>
      </c>
      <c r="D1157" s="46"/>
      <c r="E1157" s="9" t="s">
        <v>2</v>
      </c>
      <c r="F1157" s="47">
        <v>732</v>
      </c>
      <c r="G1157" s="48">
        <v>463223.45</v>
      </c>
      <c r="H1157" s="47">
        <v>680</v>
      </c>
      <c r="I1157" s="48">
        <v>430442.61</v>
      </c>
      <c r="J1157" s="47">
        <v>650</v>
      </c>
      <c r="K1157" s="48">
        <v>411328.57</v>
      </c>
      <c r="L1157" s="47">
        <v>652</v>
      </c>
      <c r="M1157" s="48">
        <v>412593.73</v>
      </c>
      <c r="N1157" s="48"/>
      <c r="O1157" s="48"/>
      <c r="P1157" s="47">
        <f>F1157+H1157+J1157+L1157</f>
        <v>2714</v>
      </c>
      <c r="Q1157" s="48">
        <f>G1157+I1157+K1157+M1157</f>
        <v>1717588.36</v>
      </c>
      <c r="R1157" s="48"/>
      <c r="S1157" s="48"/>
    </row>
    <row r="1158" spans="1:19" ht="15" customHeight="1" x14ac:dyDescent="0.25">
      <c r="A1158" s="113"/>
      <c r="B1158" s="39" t="s">
        <v>3</v>
      </c>
      <c r="C1158" s="40"/>
      <c r="D1158" s="41"/>
      <c r="E1158" s="39" t="s">
        <v>1</v>
      </c>
      <c r="F1158" s="42">
        <f t="shared" ref="F1158:M1158" si="414">F1159+F1160</f>
        <v>193</v>
      </c>
      <c r="G1158" s="43">
        <f t="shared" si="414"/>
        <v>1462947.4300000002</v>
      </c>
      <c r="H1158" s="42">
        <f t="shared" si="414"/>
        <v>194</v>
      </c>
      <c r="I1158" s="43">
        <f t="shared" si="414"/>
        <v>1474808.2</v>
      </c>
      <c r="J1158" s="42">
        <f t="shared" si="414"/>
        <v>187</v>
      </c>
      <c r="K1158" s="43">
        <f t="shared" si="414"/>
        <v>1415413.86</v>
      </c>
      <c r="L1158" s="42">
        <f t="shared" si="414"/>
        <v>194</v>
      </c>
      <c r="M1158" s="43">
        <f t="shared" si="414"/>
        <v>1473359.55</v>
      </c>
      <c r="N1158" s="42"/>
      <c r="O1158" s="42"/>
      <c r="P1158" s="42"/>
      <c r="Q1158" s="42"/>
      <c r="R1158" s="44">
        <f>F1158+H1158+J1158+L1158</f>
        <v>768</v>
      </c>
      <c r="S1158" s="45">
        <f>G1158+I1158+K1158+M1158</f>
        <v>5826529.04</v>
      </c>
    </row>
    <row r="1159" spans="1:19" ht="15" customHeight="1" x14ac:dyDescent="0.25">
      <c r="A1159" s="113"/>
      <c r="B1159" s="21" t="s">
        <v>3</v>
      </c>
      <c r="C1159" s="49"/>
      <c r="D1159" s="46"/>
      <c r="E1159" s="9" t="s">
        <v>30</v>
      </c>
      <c r="F1159" s="47">
        <v>141</v>
      </c>
      <c r="G1159" s="48">
        <v>1069362.5900000001</v>
      </c>
      <c r="H1159" s="47">
        <v>141</v>
      </c>
      <c r="I1159" s="48">
        <v>1069235.95</v>
      </c>
      <c r="J1159" s="47">
        <v>135</v>
      </c>
      <c r="K1159" s="48">
        <v>1025452.9</v>
      </c>
      <c r="L1159" s="47">
        <v>139</v>
      </c>
      <c r="M1159" s="48">
        <v>1058745.81</v>
      </c>
      <c r="N1159" s="47">
        <f>F1159+H1159+J1159+L1159</f>
        <v>556</v>
      </c>
      <c r="O1159" s="48">
        <f>G1159+I1159+K1159+M1159</f>
        <v>4222797.25</v>
      </c>
      <c r="P1159" s="48"/>
      <c r="Q1159" s="48"/>
      <c r="R1159" s="48"/>
      <c r="S1159" s="48"/>
    </row>
    <row r="1160" spans="1:19" ht="15" customHeight="1" x14ac:dyDescent="0.25">
      <c r="A1160" s="113"/>
      <c r="B1160" s="21" t="s">
        <v>3</v>
      </c>
      <c r="C1160" s="49"/>
      <c r="D1160" s="46"/>
      <c r="E1160" s="9" t="s">
        <v>2</v>
      </c>
      <c r="F1160" s="47">
        <v>52</v>
      </c>
      <c r="G1160" s="48">
        <v>393584.84</v>
      </c>
      <c r="H1160" s="47">
        <v>53</v>
      </c>
      <c r="I1160" s="48">
        <v>405572.25</v>
      </c>
      <c r="J1160" s="47">
        <v>52</v>
      </c>
      <c r="K1160" s="48">
        <v>389960.96000000002</v>
      </c>
      <c r="L1160" s="47">
        <v>55</v>
      </c>
      <c r="M1160" s="48">
        <v>414613.74</v>
      </c>
      <c r="N1160" s="48"/>
      <c r="O1160" s="48"/>
      <c r="P1160" s="47">
        <f>F1160+H1160+J1160+L1160</f>
        <v>212</v>
      </c>
      <c r="Q1160" s="48">
        <f>G1160+I1160+K1160+M1160</f>
        <v>1603731.79</v>
      </c>
      <c r="R1160" s="48"/>
      <c r="S1160" s="48"/>
    </row>
    <row r="1161" spans="1:19" ht="15" customHeight="1" x14ac:dyDescent="0.25">
      <c r="A1161" s="113"/>
      <c r="B1161" s="39" t="s">
        <v>4</v>
      </c>
      <c r="C1161" s="40"/>
      <c r="D1161" s="41"/>
      <c r="E1161" s="39" t="s">
        <v>1</v>
      </c>
      <c r="F1161" s="42">
        <f t="shared" ref="F1161:M1161" si="415">F1162+F1163</f>
        <v>597</v>
      </c>
      <c r="G1161" s="43">
        <f t="shared" si="415"/>
        <v>8951047.0800000001</v>
      </c>
      <c r="H1161" s="42">
        <f t="shared" si="415"/>
        <v>569</v>
      </c>
      <c r="I1161" s="43">
        <f t="shared" si="415"/>
        <v>8664919.0199999996</v>
      </c>
      <c r="J1161" s="42">
        <f t="shared" si="415"/>
        <v>530</v>
      </c>
      <c r="K1161" s="43">
        <f t="shared" si="415"/>
        <v>7994559.9900000002</v>
      </c>
      <c r="L1161" s="42">
        <f t="shared" si="415"/>
        <v>537</v>
      </c>
      <c r="M1161" s="43">
        <f t="shared" si="415"/>
        <v>8006119.5099999998</v>
      </c>
      <c r="N1161" s="42"/>
      <c r="O1161" s="42"/>
      <c r="P1161" s="42"/>
      <c r="Q1161" s="42"/>
      <c r="R1161" s="44">
        <f>F1161+H1161+J1161+L1161</f>
        <v>2233</v>
      </c>
      <c r="S1161" s="45">
        <f>G1161+I1161+K1161+M1161</f>
        <v>33616645.600000001</v>
      </c>
    </row>
    <row r="1162" spans="1:19" ht="15" customHeight="1" x14ac:dyDescent="0.25">
      <c r="A1162" s="113"/>
      <c r="B1162" s="21" t="s">
        <v>4</v>
      </c>
      <c r="C1162" s="31"/>
      <c r="D1162" s="46"/>
      <c r="E1162" s="9" t="s">
        <v>30</v>
      </c>
      <c r="F1162" s="47">
        <v>444</v>
      </c>
      <c r="G1162" s="48">
        <v>6660896.2400000002</v>
      </c>
      <c r="H1162" s="47">
        <v>422</v>
      </c>
      <c r="I1162" s="48">
        <v>6433918.2699999996</v>
      </c>
      <c r="J1162" s="47">
        <v>394</v>
      </c>
      <c r="K1162" s="48">
        <v>5945702.9000000004</v>
      </c>
      <c r="L1162" s="47">
        <v>396</v>
      </c>
      <c r="M1162" s="48">
        <v>5906375.8099999996</v>
      </c>
      <c r="N1162" s="47">
        <f>F1162+H1162+J1162+L1162</f>
        <v>1656</v>
      </c>
      <c r="O1162" s="48">
        <f>G1162+I1162+K1162+M1162</f>
        <v>24946893.219999999</v>
      </c>
      <c r="P1162" s="48"/>
      <c r="Q1162" s="48"/>
      <c r="R1162" s="48"/>
      <c r="S1162" s="48"/>
    </row>
    <row r="1163" spans="1:19" ht="15" customHeight="1" x14ac:dyDescent="0.25">
      <c r="A1163" s="113"/>
      <c r="B1163" s="21" t="s">
        <v>4</v>
      </c>
      <c r="C1163" s="31"/>
      <c r="D1163" s="46"/>
      <c r="E1163" s="9" t="s">
        <v>2</v>
      </c>
      <c r="F1163" s="47">
        <v>153</v>
      </c>
      <c r="G1163" s="48">
        <v>2290150.84</v>
      </c>
      <c r="H1163" s="47">
        <v>147</v>
      </c>
      <c r="I1163" s="48">
        <v>2231000.75</v>
      </c>
      <c r="J1163" s="47">
        <v>136</v>
      </c>
      <c r="K1163" s="48">
        <v>2048857.09</v>
      </c>
      <c r="L1163" s="47">
        <v>141</v>
      </c>
      <c r="M1163" s="48">
        <v>2099743.7000000002</v>
      </c>
      <c r="N1163" s="48"/>
      <c r="O1163" s="48"/>
      <c r="P1163" s="47">
        <f>F1163+H1163+J1163+L1163</f>
        <v>577</v>
      </c>
      <c r="Q1163" s="48">
        <f>G1163+I1163+K1163+M1163</f>
        <v>8669752.379999999</v>
      </c>
      <c r="R1163" s="48"/>
      <c r="S1163" s="48"/>
    </row>
    <row r="1164" spans="1:19" ht="15" customHeight="1" x14ac:dyDescent="0.25">
      <c r="A1164" s="113"/>
      <c r="B1164" s="39" t="s">
        <v>8</v>
      </c>
      <c r="C1164" s="40"/>
      <c r="D1164" s="41"/>
      <c r="E1164" s="39" t="s">
        <v>1</v>
      </c>
      <c r="F1164" s="42">
        <f t="shared" ref="F1164:M1164" si="416">F1165+F1166</f>
        <v>1474</v>
      </c>
      <c r="G1164" s="43">
        <f t="shared" si="416"/>
        <v>3558111.3</v>
      </c>
      <c r="H1164" s="42">
        <f t="shared" si="416"/>
        <v>1365</v>
      </c>
      <c r="I1164" s="43">
        <f t="shared" si="416"/>
        <v>3303970.17</v>
      </c>
      <c r="J1164" s="42">
        <f t="shared" si="416"/>
        <v>1311</v>
      </c>
      <c r="K1164" s="43">
        <f t="shared" si="416"/>
        <v>3178065.39</v>
      </c>
      <c r="L1164" s="42">
        <f t="shared" si="416"/>
        <v>1310</v>
      </c>
      <c r="M1164" s="43">
        <f t="shared" si="416"/>
        <v>3175733.8200000003</v>
      </c>
      <c r="N1164" s="42"/>
      <c r="O1164" s="42"/>
      <c r="P1164" s="42"/>
      <c r="Q1164" s="42"/>
      <c r="R1164" s="44">
        <f>F1164+H1164+J1164+L1164</f>
        <v>5460</v>
      </c>
      <c r="S1164" s="45">
        <f>G1164+I1164+K1164+M1164</f>
        <v>13215880.68</v>
      </c>
    </row>
    <row r="1165" spans="1:19" ht="15" customHeight="1" x14ac:dyDescent="0.25">
      <c r="A1165" s="113"/>
      <c r="B1165" s="21" t="s">
        <v>8</v>
      </c>
      <c r="C1165" s="31"/>
      <c r="D1165" s="46"/>
      <c r="E1165" s="9" t="s">
        <v>30</v>
      </c>
      <c r="F1165" s="47">
        <v>1087</v>
      </c>
      <c r="G1165" s="48">
        <v>2624758.54</v>
      </c>
      <c r="H1165" s="47">
        <v>1006</v>
      </c>
      <c r="I1165" s="48">
        <v>2435661.31</v>
      </c>
      <c r="J1165" s="47">
        <v>966</v>
      </c>
      <c r="K1165" s="48">
        <v>2342289.21</v>
      </c>
      <c r="L1165" s="47">
        <v>965</v>
      </c>
      <c r="M1165" s="48">
        <v>2340014.39</v>
      </c>
      <c r="N1165" s="47">
        <f>F1165+H1165+J1165+L1165</f>
        <v>4024</v>
      </c>
      <c r="O1165" s="48">
        <f>G1165+I1165+K1165+M1165</f>
        <v>9742723.4499999993</v>
      </c>
      <c r="P1165" s="48"/>
      <c r="Q1165" s="48"/>
      <c r="R1165" s="48"/>
      <c r="S1165" s="48"/>
    </row>
    <row r="1166" spans="1:19" ht="15" customHeight="1" x14ac:dyDescent="0.25">
      <c r="A1166" s="113"/>
      <c r="B1166" s="21" t="s">
        <v>8</v>
      </c>
      <c r="C1166" s="31"/>
      <c r="D1166" s="46"/>
      <c r="E1166" s="9" t="s">
        <v>2</v>
      </c>
      <c r="F1166" s="47">
        <v>387</v>
      </c>
      <c r="G1166" s="48">
        <v>933352.76</v>
      </c>
      <c r="H1166" s="47">
        <v>359</v>
      </c>
      <c r="I1166" s="48">
        <v>868308.86</v>
      </c>
      <c r="J1166" s="47">
        <v>345</v>
      </c>
      <c r="K1166" s="48">
        <v>835776.18</v>
      </c>
      <c r="L1166" s="47">
        <v>345</v>
      </c>
      <c r="M1166" s="48">
        <v>835719.43</v>
      </c>
      <c r="N1166" s="48"/>
      <c r="O1166" s="48"/>
      <c r="P1166" s="47">
        <f>F1166+H1166+J1166+L1166</f>
        <v>1436</v>
      </c>
      <c r="Q1166" s="48">
        <f>G1166+I1166+K1166+M1166</f>
        <v>3473157.2300000004</v>
      </c>
      <c r="R1166" s="48"/>
      <c r="S1166" s="48"/>
    </row>
    <row r="1167" spans="1:19" ht="15" customHeight="1" x14ac:dyDescent="0.25">
      <c r="A1167" s="113"/>
      <c r="B1167" s="39" t="s">
        <v>0</v>
      </c>
      <c r="C1167" s="40" t="s">
        <v>117</v>
      </c>
      <c r="D1167" s="41" t="s">
        <v>112</v>
      </c>
      <c r="E1167" s="39" t="s">
        <v>1</v>
      </c>
      <c r="F1167" s="42">
        <f t="shared" ref="F1167:M1167" si="417">F1168+F1169</f>
        <v>111</v>
      </c>
      <c r="G1167" s="43">
        <f t="shared" si="417"/>
        <v>83735.070000000007</v>
      </c>
      <c r="H1167" s="42">
        <f t="shared" si="417"/>
        <v>111</v>
      </c>
      <c r="I1167" s="43">
        <f t="shared" si="417"/>
        <v>83735.070000000007</v>
      </c>
      <c r="J1167" s="42">
        <f t="shared" si="417"/>
        <v>114</v>
      </c>
      <c r="K1167" s="43">
        <f t="shared" si="417"/>
        <v>85998.18</v>
      </c>
      <c r="L1167" s="42">
        <f t="shared" si="417"/>
        <v>114</v>
      </c>
      <c r="M1167" s="43">
        <f t="shared" si="417"/>
        <v>85998.18</v>
      </c>
      <c r="N1167" s="42"/>
      <c r="O1167" s="42"/>
      <c r="P1167" s="42"/>
      <c r="Q1167" s="42"/>
      <c r="R1167" s="44">
        <f>F1167+H1167+J1167+L1167</f>
        <v>450</v>
      </c>
      <c r="S1167" s="45">
        <f>G1167+I1167+K1167+M1167</f>
        <v>339466.5</v>
      </c>
    </row>
    <row r="1168" spans="1:19" ht="15" customHeight="1" x14ac:dyDescent="0.25">
      <c r="A1168" s="113"/>
      <c r="B1168" s="21" t="s">
        <v>0</v>
      </c>
      <c r="C1168" s="31" t="s">
        <v>117</v>
      </c>
      <c r="D1168" s="46" t="s">
        <v>112</v>
      </c>
      <c r="E1168" s="9" t="s">
        <v>30</v>
      </c>
      <c r="F1168" s="47">
        <v>82</v>
      </c>
      <c r="G1168" s="48">
        <v>61692.83</v>
      </c>
      <c r="H1168" s="47">
        <v>82</v>
      </c>
      <c r="I1168" s="48">
        <v>61687.24</v>
      </c>
      <c r="J1168" s="47">
        <v>84</v>
      </c>
      <c r="K1168" s="48">
        <v>63360.2</v>
      </c>
      <c r="L1168" s="47">
        <v>84</v>
      </c>
      <c r="M1168" s="48">
        <v>63354.46</v>
      </c>
      <c r="N1168" s="47">
        <f>F1168+H1168+J1168+L1168</f>
        <v>332</v>
      </c>
      <c r="O1168" s="48">
        <f>G1168+I1168+K1168+M1168</f>
        <v>250094.73</v>
      </c>
      <c r="P1168" s="48"/>
      <c r="Q1168" s="48"/>
      <c r="R1168" s="48"/>
      <c r="S1168" s="48"/>
    </row>
    <row r="1169" spans="1:19" ht="15" customHeight="1" x14ac:dyDescent="0.25">
      <c r="A1169" s="113"/>
      <c r="B1169" s="21" t="s">
        <v>0</v>
      </c>
      <c r="C1169" s="31" t="s">
        <v>117</v>
      </c>
      <c r="D1169" s="46" t="s">
        <v>112</v>
      </c>
      <c r="E1169" s="9" t="s">
        <v>2</v>
      </c>
      <c r="F1169" s="47">
        <v>29</v>
      </c>
      <c r="G1169" s="48">
        <v>22042.240000000002</v>
      </c>
      <c r="H1169" s="47">
        <v>29</v>
      </c>
      <c r="I1169" s="48">
        <v>22047.83</v>
      </c>
      <c r="J1169" s="47">
        <v>30</v>
      </c>
      <c r="K1169" s="48">
        <v>22637.98</v>
      </c>
      <c r="L1169" s="47">
        <v>30</v>
      </c>
      <c r="M1169" s="48">
        <v>22643.72</v>
      </c>
      <c r="N1169" s="48"/>
      <c r="O1169" s="48"/>
      <c r="P1169" s="47">
        <f>F1169+H1169+J1169+L1169</f>
        <v>118</v>
      </c>
      <c r="Q1169" s="48">
        <f>G1169+I1169+K1169+M1169</f>
        <v>89371.77</v>
      </c>
      <c r="R1169" s="48"/>
      <c r="S1169" s="48"/>
    </row>
    <row r="1170" spans="1:19" ht="15" customHeight="1" x14ac:dyDescent="0.25">
      <c r="A1170" s="113"/>
      <c r="B1170" s="39" t="s">
        <v>0</v>
      </c>
      <c r="C1170" s="40" t="s">
        <v>117</v>
      </c>
      <c r="D1170" s="41" t="s">
        <v>110</v>
      </c>
      <c r="E1170" s="39" t="s">
        <v>1</v>
      </c>
      <c r="F1170" s="42">
        <f t="shared" ref="F1170:M1170" si="418">F1171+F1172</f>
        <v>346</v>
      </c>
      <c r="G1170" s="43">
        <f t="shared" si="418"/>
        <v>383921.60000000003</v>
      </c>
      <c r="H1170" s="42">
        <f t="shared" si="418"/>
        <v>347</v>
      </c>
      <c r="I1170" s="43">
        <f t="shared" si="418"/>
        <v>385031.19999999995</v>
      </c>
      <c r="J1170" s="42">
        <f t="shared" si="418"/>
        <v>346</v>
      </c>
      <c r="K1170" s="43">
        <f t="shared" si="418"/>
        <v>383921.60000000003</v>
      </c>
      <c r="L1170" s="42">
        <f t="shared" si="418"/>
        <v>346</v>
      </c>
      <c r="M1170" s="43">
        <f t="shared" si="418"/>
        <v>383921.60000000003</v>
      </c>
      <c r="N1170" s="42"/>
      <c r="O1170" s="42"/>
      <c r="P1170" s="42"/>
      <c r="Q1170" s="42"/>
      <c r="R1170" s="44">
        <f>F1170+H1170+J1170+L1170</f>
        <v>1385</v>
      </c>
      <c r="S1170" s="45">
        <f>G1170+I1170+K1170+M1170</f>
        <v>1536796.0000000002</v>
      </c>
    </row>
    <row r="1171" spans="1:19" ht="15" customHeight="1" x14ac:dyDescent="0.25">
      <c r="A1171" s="113"/>
      <c r="B1171" s="21" t="s">
        <v>0</v>
      </c>
      <c r="C1171" s="31" t="s">
        <v>117</v>
      </c>
      <c r="D1171" s="46" t="s">
        <v>110</v>
      </c>
      <c r="E1171" s="9" t="s">
        <v>30</v>
      </c>
      <c r="F1171" s="47">
        <v>254</v>
      </c>
      <c r="G1171" s="48">
        <v>281908.15000000002</v>
      </c>
      <c r="H1171" s="47">
        <v>255</v>
      </c>
      <c r="I1171" s="48">
        <v>282722.90999999997</v>
      </c>
      <c r="J1171" s="47">
        <v>254</v>
      </c>
      <c r="K1171" s="48">
        <v>281908.15000000002</v>
      </c>
      <c r="L1171" s="47">
        <v>254</v>
      </c>
      <c r="M1171" s="48">
        <v>281908.15000000002</v>
      </c>
      <c r="N1171" s="47">
        <f>F1171+H1171+J1171+L1171</f>
        <v>1017</v>
      </c>
      <c r="O1171" s="48">
        <f>G1171+I1171+K1171+M1171</f>
        <v>1128447.3600000001</v>
      </c>
      <c r="P1171" s="48"/>
      <c r="Q1171" s="48"/>
      <c r="R1171" s="48"/>
      <c r="S1171" s="48"/>
    </row>
    <row r="1172" spans="1:19" ht="15" customHeight="1" x14ac:dyDescent="0.25">
      <c r="A1172" s="113"/>
      <c r="B1172" s="21" t="s">
        <v>0</v>
      </c>
      <c r="C1172" s="31" t="s">
        <v>117</v>
      </c>
      <c r="D1172" s="46" t="s">
        <v>110</v>
      </c>
      <c r="E1172" s="9" t="s">
        <v>2</v>
      </c>
      <c r="F1172" s="47">
        <v>92</v>
      </c>
      <c r="G1172" s="48">
        <v>102013.45</v>
      </c>
      <c r="H1172" s="47">
        <v>92</v>
      </c>
      <c r="I1172" s="48">
        <v>102308.29</v>
      </c>
      <c r="J1172" s="47">
        <v>92</v>
      </c>
      <c r="K1172" s="48">
        <v>102013.45</v>
      </c>
      <c r="L1172" s="47">
        <v>92</v>
      </c>
      <c r="M1172" s="48">
        <v>102013.45</v>
      </c>
      <c r="N1172" s="48"/>
      <c r="O1172" s="48"/>
      <c r="P1172" s="47">
        <f>F1172+H1172+J1172+L1172</f>
        <v>368</v>
      </c>
      <c r="Q1172" s="48">
        <f>G1172+I1172+K1172+M1172</f>
        <v>408348.64</v>
      </c>
      <c r="R1172" s="48"/>
      <c r="S1172" s="48"/>
    </row>
    <row r="1173" spans="1:19" ht="15" customHeight="1" x14ac:dyDescent="0.25">
      <c r="A1173" s="114"/>
      <c r="B1173" s="51"/>
      <c r="C1173" s="52"/>
      <c r="D1173" s="53"/>
      <c r="E1173" s="51"/>
      <c r="F1173" s="54"/>
      <c r="G1173" s="55"/>
      <c r="H1173" s="54"/>
      <c r="I1173" s="55"/>
      <c r="J1173" s="54"/>
      <c r="K1173" s="55"/>
      <c r="L1173" s="54"/>
      <c r="M1173" s="59" t="s">
        <v>95</v>
      </c>
      <c r="N1173" s="57">
        <f t="shared" ref="N1173:S1173" si="419">SUM(N1143:N1172)</f>
        <v>55688</v>
      </c>
      <c r="O1173" s="58">
        <f t="shared" si="419"/>
        <v>72955192.260000005</v>
      </c>
      <c r="P1173" s="57">
        <f t="shared" si="419"/>
        <v>19953</v>
      </c>
      <c r="Q1173" s="58">
        <f t="shared" si="419"/>
        <v>25932919.039999999</v>
      </c>
      <c r="R1173" s="57">
        <f t="shared" si="419"/>
        <v>75641</v>
      </c>
      <c r="S1173" s="58">
        <f t="shared" si="419"/>
        <v>98888111.300000012</v>
      </c>
    </row>
    <row r="1174" spans="1:19" ht="15" customHeight="1" x14ac:dyDescent="0.25">
      <c r="A1174" s="112" t="s">
        <v>96</v>
      </c>
      <c r="B1174" s="39" t="s">
        <v>0</v>
      </c>
      <c r="C1174" s="40" t="s">
        <v>118</v>
      </c>
      <c r="D1174" s="41"/>
      <c r="E1174" s="39" t="s">
        <v>1</v>
      </c>
      <c r="F1174" s="42">
        <f t="shared" ref="F1174:M1174" si="420">F1175+F1176</f>
        <v>3226</v>
      </c>
      <c r="G1174" s="43">
        <f t="shared" si="420"/>
        <v>671373.58</v>
      </c>
      <c r="H1174" s="42">
        <f t="shared" si="420"/>
        <v>3309</v>
      </c>
      <c r="I1174" s="43">
        <f t="shared" si="420"/>
        <v>688279.82000000007</v>
      </c>
      <c r="J1174" s="42">
        <f t="shared" si="420"/>
        <v>3308</v>
      </c>
      <c r="K1174" s="43">
        <f t="shared" si="420"/>
        <v>688068</v>
      </c>
      <c r="L1174" s="42">
        <f t="shared" si="420"/>
        <v>3206</v>
      </c>
      <c r="M1174" s="43">
        <f t="shared" si="420"/>
        <v>667678.98</v>
      </c>
      <c r="N1174" s="42"/>
      <c r="O1174" s="42"/>
      <c r="P1174" s="42"/>
      <c r="Q1174" s="42"/>
      <c r="R1174" s="44">
        <f>F1174+H1174+J1174+L1174</f>
        <v>13049</v>
      </c>
      <c r="S1174" s="45">
        <f>G1174+I1174+K1174+M1174</f>
        <v>2715400.38</v>
      </c>
    </row>
    <row r="1175" spans="1:19" ht="15" customHeight="1" x14ac:dyDescent="0.25">
      <c r="A1175" s="113"/>
      <c r="B1175" s="21" t="s">
        <v>0</v>
      </c>
      <c r="C1175" s="31" t="s">
        <v>118</v>
      </c>
      <c r="D1175" s="46"/>
      <c r="E1175" s="9" t="s">
        <v>30</v>
      </c>
      <c r="F1175" s="47">
        <v>2377</v>
      </c>
      <c r="G1175" s="48">
        <v>494680.12</v>
      </c>
      <c r="H1175" s="47">
        <v>2436</v>
      </c>
      <c r="I1175" s="48">
        <v>506759.21</v>
      </c>
      <c r="J1175" s="47">
        <v>2433</v>
      </c>
      <c r="K1175" s="48">
        <v>506142.19</v>
      </c>
      <c r="L1175" s="47">
        <v>2358</v>
      </c>
      <c r="M1175" s="48">
        <v>491011.22</v>
      </c>
      <c r="N1175" s="47">
        <f>F1175+H1175+J1175+L1175</f>
        <v>9604</v>
      </c>
      <c r="O1175" s="48">
        <f>G1175+I1175+K1175+M1175</f>
        <v>1998592.74</v>
      </c>
      <c r="P1175" s="48"/>
      <c r="Q1175" s="48"/>
      <c r="R1175" s="48"/>
      <c r="S1175" s="48"/>
    </row>
    <row r="1176" spans="1:19" ht="15" customHeight="1" x14ac:dyDescent="0.25">
      <c r="A1176" s="113"/>
      <c r="B1176" s="21" t="s">
        <v>0</v>
      </c>
      <c r="C1176" s="31" t="s">
        <v>118</v>
      </c>
      <c r="D1176" s="46"/>
      <c r="E1176" s="9" t="s">
        <v>2</v>
      </c>
      <c r="F1176" s="47">
        <v>849</v>
      </c>
      <c r="G1176" s="48">
        <v>176693.46</v>
      </c>
      <c r="H1176" s="47">
        <v>873</v>
      </c>
      <c r="I1176" s="48">
        <v>181520.61</v>
      </c>
      <c r="J1176" s="47">
        <v>875</v>
      </c>
      <c r="K1176" s="48">
        <v>181925.81</v>
      </c>
      <c r="L1176" s="47">
        <v>848</v>
      </c>
      <c r="M1176" s="48">
        <v>176667.76</v>
      </c>
      <c r="N1176" s="48"/>
      <c r="O1176" s="48"/>
      <c r="P1176" s="47">
        <f>F1176+H1176+J1176+L1176</f>
        <v>3445</v>
      </c>
      <c r="Q1176" s="48">
        <f>G1176+I1176+K1176+M1176</f>
        <v>716807.6399999999</v>
      </c>
      <c r="R1176" s="48"/>
      <c r="S1176" s="48"/>
    </row>
    <row r="1177" spans="1:19" ht="15" customHeight="1" x14ac:dyDescent="0.25">
      <c r="A1177" s="113"/>
      <c r="B1177" s="39" t="s">
        <v>0</v>
      </c>
      <c r="C1177" s="40" t="s">
        <v>114</v>
      </c>
      <c r="D1177" s="41"/>
      <c r="E1177" s="39" t="s">
        <v>1</v>
      </c>
      <c r="F1177" s="42">
        <f t="shared" ref="F1177:M1177" si="421">F1178+F1179</f>
        <v>485</v>
      </c>
      <c r="G1177" s="43">
        <f t="shared" si="421"/>
        <v>1057403.3500000001</v>
      </c>
      <c r="H1177" s="42">
        <f t="shared" si="421"/>
        <v>485</v>
      </c>
      <c r="I1177" s="43">
        <f t="shared" si="421"/>
        <v>1057403.3500000001</v>
      </c>
      <c r="J1177" s="42">
        <f t="shared" si="421"/>
        <v>484</v>
      </c>
      <c r="K1177" s="43">
        <f t="shared" si="421"/>
        <v>1051103.71</v>
      </c>
      <c r="L1177" s="42">
        <f t="shared" si="421"/>
        <v>486</v>
      </c>
      <c r="M1177" s="43">
        <f t="shared" si="421"/>
        <v>1063702.99</v>
      </c>
      <c r="N1177" s="42"/>
      <c r="O1177" s="42"/>
      <c r="P1177" s="42"/>
      <c r="Q1177" s="42"/>
      <c r="R1177" s="44">
        <f>F1177+H1177+J1177+L1177</f>
        <v>1940</v>
      </c>
      <c r="S1177" s="45">
        <f>G1177+I1177+K1177+M1177</f>
        <v>4229613.4000000004</v>
      </c>
    </row>
    <row r="1178" spans="1:19" ht="15" customHeight="1" x14ac:dyDescent="0.25">
      <c r="A1178" s="113"/>
      <c r="B1178" s="21" t="s">
        <v>0</v>
      </c>
      <c r="C1178" s="31" t="s">
        <v>114</v>
      </c>
      <c r="D1178" s="46"/>
      <c r="E1178" s="9" t="s">
        <v>30</v>
      </c>
      <c r="F1178" s="47">
        <v>357</v>
      </c>
      <c r="G1178" s="48">
        <v>778130.97</v>
      </c>
      <c r="H1178" s="47">
        <v>357</v>
      </c>
      <c r="I1178" s="48">
        <v>779030.65</v>
      </c>
      <c r="J1178" s="47">
        <v>356</v>
      </c>
      <c r="K1178" s="48">
        <v>772424.92</v>
      </c>
      <c r="L1178" s="47">
        <v>358</v>
      </c>
      <c r="M1178" s="48">
        <v>782780.05</v>
      </c>
      <c r="N1178" s="47">
        <f>F1178+H1178+J1178+L1178</f>
        <v>1428</v>
      </c>
      <c r="O1178" s="48">
        <f>G1178+I1178+K1178+M1178</f>
        <v>3112366.59</v>
      </c>
      <c r="P1178" s="48"/>
      <c r="Q1178" s="48"/>
      <c r="R1178" s="48"/>
      <c r="S1178" s="48"/>
    </row>
    <row r="1179" spans="1:19" ht="15" customHeight="1" x14ac:dyDescent="0.25">
      <c r="A1179" s="113"/>
      <c r="B1179" s="21" t="s">
        <v>0</v>
      </c>
      <c r="C1179" s="31" t="s">
        <v>114</v>
      </c>
      <c r="D1179" s="46"/>
      <c r="E1179" s="9" t="s">
        <v>2</v>
      </c>
      <c r="F1179" s="47">
        <v>128</v>
      </c>
      <c r="G1179" s="48">
        <v>279272.38</v>
      </c>
      <c r="H1179" s="47">
        <v>128</v>
      </c>
      <c r="I1179" s="48">
        <v>278372.7</v>
      </c>
      <c r="J1179" s="47">
        <v>128</v>
      </c>
      <c r="K1179" s="48">
        <v>278678.78999999998</v>
      </c>
      <c r="L1179" s="47">
        <v>128</v>
      </c>
      <c r="M1179" s="48">
        <v>280922.94</v>
      </c>
      <c r="N1179" s="48"/>
      <c r="O1179" s="48"/>
      <c r="P1179" s="47">
        <f>F1179+H1179+J1179+L1179</f>
        <v>512</v>
      </c>
      <c r="Q1179" s="48">
        <f>G1179+I1179+K1179+M1179</f>
        <v>1117246.81</v>
      </c>
      <c r="R1179" s="48"/>
      <c r="S1179" s="48"/>
    </row>
    <row r="1180" spans="1:19" ht="15" customHeight="1" x14ac:dyDescent="0.25">
      <c r="A1180" s="113"/>
      <c r="B1180" s="39" t="s">
        <v>0</v>
      </c>
      <c r="C1180" s="40" t="s">
        <v>111</v>
      </c>
      <c r="D1180" s="41"/>
      <c r="E1180" s="39" t="s">
        <v>1</v>
      </c>
      <c r="F1180" s="42">
        <f t="shared" ref="F1180:M1180" si="422">F1181+F1182</f>
        <v>779</v>
      </c>
      <c r="G1180" s="43">
        <f t="shared" si="422"/>
        <v>1049895.0699999998</v>
      </c>
      <c r="H1180" s="42">
        <f t="shared" si="422"/>
        <v>780</v>
      </c>
      <c r="I1180" s="43">
        <f t="shared" si="422"/>
        <v>1051046.3500000001</v>
      </c>
      <c r="J1180" s="42">
        <f t="shared" si="422"/>
        <v>780</v>
      </c>
      <c r="K1180" s="43">
        <f t="shared" si="422"/>
        <v>1051046.3500000001</v>
      </c>
      <c r="L1180" s="42">
        <f t="shared" si="422"/>
        <v>780</v>
      </c>
      <c r="M1180" s="43">
        <f t="shared" si="422"/>
        <v>1050858.74</v>
      </c>
      <c r="N1180" s="42"/>
      <c r="O1180" s="42"/>
      <c r="P1180" s="42"/>
      <c r="Q1180" s="42"/>
      <c r="R1180" s="44">
        <f>F1180+H1180+J1180+L1180</f>
        <v>3119</v>
      </c>
      <c r="S1180" s="45">
        <f>G1180+I1180+K1180+M1180</f>
        <v>4202846.51</v>
      </c>
    </row>
    <row r="1181" spans="1:19" ht="15" customHeight="1" x14ac:dyDescent="0.25">
      <c r="A1181" s="113"/>
      <c r="B1181" s="21" t="s">
        <v>0</v>
      </c>
      <c r="C1181" s="31" t="s">
        <v>111</v>
      </c>
      <c r="D1181" s="46"/>
      <c r="E1181" s="9" t="s">
        <v>30</v>
      </c>
      <c r="F1181" s="47">
        <v>573</v>
      </c>
      <c r="G1181" s="48">
        <v>772605.71</v>
      </c>
      <c r="H1181" s="47">
        <v>575</v>
      </c>
      <c r="I1181" s="48">
        <v>774347.2</v>
      </c>
      <c r="J1181" s="47">
        <v>573</v>
      </c>
      <c r="K1181" s="48">
        <v>772382.76</v>
      </c>
      <c r="L1181" s="47">
        <v>574</v>
      </c>
      <c r="M1181" s="48">
        <v>773327.96</v>
      </c>
      <c r="N1181" s="47">
        <f>F1181+H1181+J1181+L1181</f>
        <v>2295</v>
      </c>
      <c r="O1181" s="48">
        <f>G1181+I1181+K1181+M1181</f>
        <v>3092663.63</v>
      </c>
      <c r="P1181" s="48"/>
      <c r="Q1181" s="48"/>
      <c r="R1181" s="48"/>
      <c r="S1181" s="48"/>
    </row>
    <row r="1182" spans="1:19" ht="15" customHeight="1" x14ac:dyDescent="0.25">
      <c r="A1182" s="113"/>
      <c r="B1182" s="21" t="s">
        <v>0</v>
      </c>
      <c r="C1182" s="31" t="s">
        <v>111</v>
      </c>
      <c r="D1182" s="46"/>
      <c r="E1182" s="9" t="s">
        <v>2</v>
      </c>
      <c r="F1182" s="47">
        <v>206</v>
      </c>
      <c r="G1182" s="48">
        <v>277289.36</v>
      </c>
      <c r="H1182" s="47">
        <v>205</v>
      </c>
      <c r="I1182" s="48">
        <v>276699.15000000002</v>
      </c>
      <c r="J1182" s="47">
        <v>207</v>
      </c>
      <c r="K1182" s="48">
        <v>278663.59000000003</v>
      </c>
      <c r="L1182" s="47">
        <v>206</v>
      </c>
      <c r="M1182" s="48">
        <v>277530.78000000003</v>
      </c>
      <c r="N1182" s="48"/>
      <c r="O1182" s="48"/>
      <c r="P1182" s="47">
        <f>F1182+H1182+J1182+L1182</f>
        <v>824</v>
      </c>
      <c r="Q1182" s="48">
        <f>G1182+I1182+K1182+M1182</f>
        <v>1110182.8800000001</v>
      </c>
      <c r="R1182" s="48"/>
      <c r="S1182" s="48"/>
    </row>
    <row r="1183" spans="1:19" ht="15" customHeight="1" x14ac:dyDescent="0.25">
      <c r="A1183" s="113"/>
      <c r="B1183" s="39" t="s">
        <v>0</v>
      </c>
      <c r="C1183" s="40" t="s">
        <v>117</v>
      </c>
      <c r="D1183" s="41"/>
      <c r="E1183" s="39" t="s">
        <v>1</v>
      </c>
      <c r="F1183" s="42">
        <f t="shared" ref="F1183:M1183" si="423">F1184+F1185</f>
        <v>2943</v>
      </c>
      <c r="G1183" s="43">
        <f t="shared" si="423"/>
        <v>2295709.25</v>
      </c>
      <c r="H1183" s="42">
        <f t="shared" si="423"/>
        <v>3015</v>
      </c>
      <c r="I1183" s="43">
        <f t="shared" si="423"/>
        <v>2353348.7200000002</v>
      </c>
      <c r="J1183" s="42">
        <f t="shared" si="423"/>
        <v>3036</v>
      </c>
      <c r="K1183" s="43">
        <f t="shared" si="423"/>
        <v>2366224.12</v>
      </c>
      <c r="L1183" s="42">
        <f t="shared" si="423"/>
        <v>2967</v>
      </c>
      <c r="M1183" s="43">
        <f t="shared" si="423"/>
        <v>2313593.25</v>
      </c>
      <c r="N1183" s="42"/>
      <c r="O1183" s="42"/>
      <c r="P1183" s="42"/>
      <c r="Q1183" s="42"/>
      <c r="R1183" s="44">
        <f>F1183+H1183+J1183+L1183</f>
        <v>11961</v>
      </c>
      <c r="S1183" s="45">
        <f>G1183+I1183+K1183+M1183</f>
        <v>9328875.3399999999</v>
      </c>
    </row>
    <row r="1184" spans="1:19" ht="15" customHeight="1" x14ac:dyDescent="0.25">
      <c r="A1184" s="113"/>
      <c r="B1184" s="21" t="s">
        <v>0</v>
      </c>
      <c r="C1184" s="31" t="s">
        <v>117</v>
      </c>
      <c r="D1184" s="46"/>
      <c r="E1184" s="9" t="s">
        <v>30</v>
      </c>
      <c r="F1184" s="47">
        <v>2160</v>
      </c>
      <c r="G1184" s="48">
        <v>1685078.15</v>
      </c>
      <c r="H1184" s="47">
        <v>2212</v>
      </c>
      <c r="I1184" s="48">
        <v>1726623.82</v>
      </c>
      <c r="J1184" s="47">
        <v>2226</v>
      </c>
      <c r="K1184" s="48">
        <v>1735185.04</v>
      </c>
      <c r="L1184" s="47">
        <v>2173</v>
      </c>
      <c r="M1184" s="48">
        <v>1694386.66</v>
      </c>
      <c r="N1184" s="47">
        <f>F1184+H1184+J1184+L1184</f>
        <v>8771</v>
      </c>
      <c r="O1184" s="48">
        <f>G1184+I1184+K1184+M1184</f>
        <v>6841273.6699999999</v>
      </c>
      <c r="P1184" s="48"/>
      <c r="Q1184" s="48"/>
      <c r="R1184" s="48"/>
      <c r="S1184" s="48"/>
    </row>
    <row r="1185" spans="1:19" ht="15" customHeight="1" x14ac:dyDescent="0.25">
      <c r="A1185" s="113"/>
      <c r="B1185" s="21" t="s">
        <v>0</v>
      </c>
      <c r="C1185" s="31" t="s">
        <v>117</v>
      </c>
      <c r="D1185" s="46"/>
      <c r="E1185" s="9" t="s">
        <v>2</v>
      </c>
      <c r="F1185" s="47">
        <v>783</v>
      </c>
      <c r="G1185" s="48">
        <v>610631.1</v>
      </c>
      <c r="H1185" s="47">
        <v>803</v>
      </c>
      <c r="I1185" s="48">
        <v>626724.9</v>
      </c>
      <c r="J1185" s="47">
        <v>810</v>
      </c>
      <c r="K1185" s="48">
        <v>631039.07999999996</v>
      </c>
      <c r="L1185" s="47">
        <v>794</v>
      </c>
      <c r="M1185" s="48">
        <v>619206.59</v>
      </c>
      <c r="N1185" s="48"/>
      <c r="O1185" s="48"/>
      <c r="P1185" s="47">
        <f>F1185+H1185+J1185+L1185</f>
        <v>3190</v>
      </c>
      <c r="Q1185" s="48">
        <f>G1185+I1185+K1185+M1185</f>
        <v>2487601.67</v>
      </c>
      <c r="R1185" s="48"/>
      <c r="S1185" s="48"/>
    </row>
    <row r="1186" spans="1:19" ht="15" customHeight="1" x14ac:dyDescent="0.25">
      <c r="A1186" s="113"/>
      <c r="B1186" s="39" t="s">
        <v>0</v>
      </c>
      <c r="C1186" s="40" t="s">
        <v>116</v>
      </c>
      <c r="D1186" s="60"/>
      <c r="E1186" s="39" t="s">
        <v>1</v>
      </c>
      <c r="F1186" s="42">
        <f t="shared" ref="F1186:M1186" si="424">F1187+F1188</f>
        <v>1410</v>
      </c>
      <c r="G1186" s="43">
        <f t="shared" si="424"/>
        <v>1005607.89</v>
      </c>
      <c r="H1186" s="42">
        <f t="shared" si="424"/>
        <v>1404</v>
      </c>
      <c r="I1186" s="43">
        <f t="shared" si="424"/>
        <v>1002042.93</v>
      </c>
      <c r="J1186" s="42">
        <f t="shared" si="424"/>
        <v>1404</v>
      </c>
      <c r="K1186" s="43">
        <f t="shared" si="424"/>
        <v>1002042.9299999999</v>
      </c>
      <c r="L1186" s="42">
        <f t="shared" si="424"/>
        <v>1409</v>
      </c>
      <c r="M1186" s="43">
        <f t="shared" si="424"/>
        <v>1005142.43</v>
      </c>
      <c r="N1186" s="42"/>
      <c r="O1186" s="42"/>
      <c r="P1186" s="42"/>
      <c r="Q1186" s="42"/>
      <c r="R1186" s="44">
        <f>F1186+H1186+J1186+L1186</f>
        <v>5627</v>
      </c>
      <c r="S1186" s="45">
        <f>G1186+I1186+K1186+M1186</f>
        <v>4014836.18</v>
      </c>
    </row>
    <row r="1187" spans="1:19" ht="15" customHeight="1" x14ac:dyDescent="0.25">
      <c r="A1187" s="113"/>
      <c r="B1187" s="21" t="s">
        <v>0</v>
      </c>
      <c r="C1187" s="31" t="s">
        <v>116</v>
      </c>
      <c r="D1187" s="46"/>
      <c r="E1187" s="9" t="s">
        <v>30</v>
      </c>
      <c r="F1187" s="47">
        <v>1040</v>
      </c>
      <c r="G1187" s="48">
        <v>741596.9</v>
      </c>
      <c r="H1187" s="47">
        <v>1034</v>
      </c>
      <c r="I1187" s="48">
        <v>737919.18</v>
      </c>
      <c r="J1187" s="47">
        <v>1034</v>
      </c>
      <c r="K1187" s="48">
        <v>738103.1</v>
      </c>
      <c r="L1187" s="47">
        <v>1036</v>
      </c>
      <c r="M1187" s="48">
        <v>739213.92</v>
      </c>
      <c r="N1187" s="47">
        <f>F1187+H1187+J1187+L1187</f>
        <v>4144</v>
      </c>
      <c r="O1187" s="48">
        <f>G1187+I1187+K1187+M1187</f>
        <v>2956833.1</v>
      </c>
      <c r="P1187" s="48"/>
      <c r="Q1187" s="48"/>
      <c r="R1187" s="48"/>
      <c r="S1187" s="48"/>
    </row>
    <row r="1188" spans="1:19" ht="15" customHeight="1" x14ac:dyDescent="0.25">
      <c r="A1188" s="113"/>
      <c r="B1188" s="21" t="s">
        <v>0</v>
      </c>
      <c r="C1188" s="31" t="s">
        <v>116</v>
      </c>
      <c r="D1188" s="46"/>
      <c r="E1188" s="9" t="s">
        <v>2</v>
      </c>
      <c r="F1188" s="47">
        <v>370</v>
      </c>
      <c r="G1188" s="48">
        <v>264010.99</v>
      </c>
      <c r="H1188" s="47">
        <v>370</v>
      </c>
      <c r="I1188" s="48">
        <v>264123.75</v>
      </c>
      <c r="J1188" s="47">
        <v>370</v>
      </c>
      <c r="K1188" s="48">
        <v>263939.83</v>
      </c>
      <c r="L1188" s="47">
        <v>373</v>
      </c>
      <c r="M1188" s="48">
        <v>265928.51</v>
      </c>
      <c r="N1188" s="48"/>
      <c r="O1188" s="48"/>
      <c r="P1188" s="47">
        <f>F1188+H1188+J1188+L1188</f>
        <v>1483</v>
      </c>
      <c r="Q1188" s="48">
        <f>G1188+I1188+K1188+M1188</f>
        <v>1058003.08</v>
      </c>
      <c r="R1188" s="48"/>
      <c r="S1188" s="48"/>
    </row>
    <row r="1189" spans="1:19" ht="15" customHeight="1" x14ac:dyDescent="0.25">
      <c r="A1189" s="113"/>
      <c r="B1189" s="39" t="s">
        <v>3</v>
      </c>
      <c r="C1189" s="40"/>
      <c r="D1189" s="41"/>
      <c r="E1189" s="39" t="s">
        <v>1</v>
      </c>
      <c r="F1189" s="42">
        <f t="shared" ref="F1189:M1189" si="425">F1190+F1191</f>
        <v>110</v>
      </c>
      <c r="G1189" s="43">
        <f t="shared" si="425"/>
        <v>814740.4</v>
      </c>
      <c r="H1189" s="42">
        <f t="shared" si="425"/>
        <v>106</v>
      </c>
      <c r="I1189" s="43">
        <f t="shared" si="425"/>
        <v>781134.92</v>
      </c>
      <c r="J1189" s="42">
        <f t="shared" si="425"/>
        <v>103</v>
      </c>
      <c r="K1189" s="43">
        <f t="shared" si="425"/>
        <v>762750.25</v>
      </c>
      <c r="L1189" s="42">
        <f t="shared" si="425"/>
        <v>103</v>
      </c>
      <c r="M1189" s="43">
        <f t="shared" si="425"/>
        <v>756422.5</v>
      </c>
      <c r="N1189" s="42"/>
      <c r="O1189" s="42"/>
      <c r="P1189" s="42"/>
      <c r="Q1189" s="42"/>
      <c r="R1189" s="44">
        <f>F1189+H1189+J1189+L1189</f>
        <v>422</v>
      </c>
      <c r="S1189" s="45">
        <f>G1189+I1189+K1189+M1189</f>
        <v>3115048.0700000003</v>
      </c>
    </row>
    <row r="1190" spans="1:19" ht="15" customHeight="1" x14ac:dyDescent="0.25">
      <c r="A1190" s="113"/>
      <c r="B1190" s="21" t="s">
        <v>3</v>
      </c>
      <c r="C1190" s="49"/>
      <c r="D1190" s="46"/>
      <c r="E1190" s="9" t="s">
        <v>30</v>
      </c>
      <c r="F1190" s="47">
        <v>69</v>
      </c>
      <c r="G1190" s="48">
        <v>509212.75</v>
      </c>
      <c r="H1190" s="47">
        <v>68</v>
      </c>
      <c r="I1190" s="48">
        <v>504187.08</v>
      </c>
      <c r="J1190" s="47">
        <v>68</v>
      </c>
      <c r="K1190" s="48">
        <v>506055.45</v>
      </c>
      <c r="L1190" s="47">
        <v>66</v>
      </c>
      <c r="M1190" s="48">
        <v>487786.47</v>
      </c>
      <c r="N1190" s="47">
        <f>F1190+H1190+J1190+L1190</f>
        <v>271</v>
      </c>
      <c r="O1190" s="48">
        <f>G1190+I1190+K1190+M1190</f>
        <v>2007241.75</v>
      </c>
      <c r="P1190" s="48"/>
      <c r="Q1190" s="48"/>
      <c r="R1190" s="48"/>
      <c r="S1190" s="48"/>
    </row>
    <row r="1191" spans="1:19" ht="15" customHeight="1" x14ac:dyDescent="0.25">
      <c r="A1191" s="113"/>
      <c r="B1191" s="21" t="s">
        <v>3</v>
      </c>
      <c r="C1191" s="49"/>
      <c r="D1191" s="46"/>
      <c r="E1191" s="9" t="s">
        <v>2</v>
      </c>
      <c r="F1191" s="47">
        <v>41</v>
      </c>
      <c r="G1191" s="48">
        <v>305527.65000000002</v>
      </c>
      <c r="H1191" s="47">
        <v>38</v>
      </c>
      <c r="I1191" s="48">
        <v>276947.84000000003</v>
      </c>
      <c r="J1191" s="47">
        <v>35</v>
      </c>
      <c r="K1191" s="48">
        <v>256694.8</v>
      </c>
      <c r="L1191" s="47">
        <v>37</v>
      </c>
      <c r="M1191" s="48">
        <v>268636.03000000003</v>
      </c>
      <c r="N1191" s="48"/>
      <c r="O1191" s="48"/>
      <c r="P1191" s="47">
        <f>F1191+H1191+J1191+L1191</f>
        <v>151</v>
      </c>
      <c r="Q1191" s="48">
        <f>G1191+I1191+K1191+M1191</f>
        <v>1107806.32</v>
      </c>
      <c r="R1191" s="48"/>
      <c r="S1191" s="48"/>
    </row>
    <row r="1192" spans="1:19" ht="15" customHeight="1" x14ac:dyDescent="0.25">
      <c r="A1192" s="113"/>
      <c r="B1192" s="39" t="s">
        <v>4</v>
      </c>
      <c r="C1192" s="40"/>
      <c r="D1192" s="41"/>
      <c r="E1192" s="39" t="s">
        <v>1</v>
      </c>
      <c r="F1192" s="42">
        <f t="shared" ref="F1192:M1192" si="426">F1193+F1194</f>
        <v>313</v>
      </c>
      <c r="G1192" s="43">
        <f t="shared" si="426"/>
        <v>4781097.5999999996</v>
      </c>
      <c r="H1192" s="42">
        <f t="shared" si="426"/>
        <v>310</v>
      </c>
      <c r="I1192" s="43">
        <f t="shared" si="426"/>
        <v>4493097.4499999993</v>
      </c>
      <c r="J1192" s="42">
        <f t="shared" si="426"/>
        <v>299</v>
      </c>
      <c r="K1192" s="43">
        <f t="shared" si="426"/>
        <v>4276842.26</v>
      </c>
      <c r="L1192" s="42">
        <f t="shared" si="426"/>
        <v>278</v>
      </c>
      <c r="M1192" s="43">
        <f t="shared" si="426"/>
        <v>4020723.3499999996</v>
      </c>
      <c r="N1192" s="42"/>
      <c r="O1192" s="42"/>
      <c r="P1192" s="42"/>
      <c r="Q1192" s="42"/>
      <c r="R1192" s="44">
        <f>F1192+H1192+J1192+L1192</f>
        <v>1200</v>
      </c>
      <c r="S1192" s="45">
        <f>G1192+I1192+K1192+M1192</f>
        <v>17571760.659999996</v>
      </c>
    </row>
    <row r="1193" spans="1:19" ht="15" customHeight="1" x14ac:dyDescent="0.25">
      <c r="A1193" s="113"/>
      <c r="B1193" s="21" t="s">
        <v>4</v>
      </c>
      <c r="C1193" s="31"/>
      <c r="D1193" s="46"/>
      <c r="E1193" s="9" t="s">
        <v>30</v>
      </c>
      <c r="F1193" s="47">
        <v>229</v>
      </c>
      <c r="G1193" s="48">
        <v>3499974.77</v>
      </c>
      <c r="H1193" s="47">
        <v>227</v>
      </c>
      <c r="I1193" s="48">
        <v>3292239.57</v>
      </c>
      <c r="J1193" s="47">
        <v>220</v>
      </c>
      <c r="K1193" s="48">
        <v>3140806.04</v>
      </c>
      <c r="L1193" s="47">
        <v>204</v>
      </c>
      <c r="M1193" s="48">
        <v>2943520.21</v>
      </c>
      <c r="N1193" s="47">
        <f>F1193+H1193+J1193+L1193</f>
        <v>880</v>
      </c>
      <c r="O1193" s="48">
        <f>G1193+I1193+K1193+M1193</f>
        <v>12876540.59</v>
      </c>
      <c r="P1193" s="48"/>
      <c r="Q1193" s="48"/>
      <c r="R1193" s="48"/>
      <c r="S1193" s="48"/>
    </row>
    <row r="1194" spans="1:19" ht="15" customHeight="1" x14ac:dyDescent="0.25">
      <c r="A1194" s="113"/>
      <c r="B1194" s="21" t="s">
        <v>4</v>
      </c>
      <c r="C1194" s="31"/>
      <c r="D1194" s="46"/>
      <c r="E1194" s="9" t="s">
        <v>2</v>
      </c>
      <c r="F1194" s="47">
        <v>84</v>
      </c>
      <c r="G1194" s="48">
        <v>1281122.83</v>
      </c>
      <c r="H1194" s="47">
        <v>83</v>
      </c>
      <c r="I1194" s="48">
        <v>1200857.8799999999</v>
      </c>
      <c r="J1194" s="47">
        <v>79</v>
      </c>
      <c r="K1194" s="48">
        <v>1136036.22</v>
      </c>
      <c r="L1194" s="47">
        <v>74</v>
      </c>
      <c r="M1194" s="48">
        <v>1077203.1399999999</v>
      </c>
      <c r="N1194" s="48"/>
      <c r="O1194" s="48"/>
      <c r="P1194" s="47">
        <f>F1194+H1194+J1194+L1194</f>
        <v>320</v>
      </c>
      <c r="Q1194" s="48">
        <f>G1194+I1194+K1194+M1194</f>
        <v>4695220.0699999994</v>
      </c>
      <c r="R1194" s="48"/>
      <c r="S1194" s="48"/>
    </row>
    <row r="1195" spans="1:19" ht="15" customHeight="1" x14ac:dyDescent="0.25">
      <c r="A1195" s="113"/>
      <c r="B1195" s="39" t="s">
        <v>8</v>
      </c>
      <c r="C1195" s="40"/>
      <c r="D1195" s="41"/>
      <c r="E1195" s="39" t="s">
        <v>1</v>
      </c>
      <c r="F1195" s="42">
        <f t="shared" ref="F1195:M1195" si="427">F1196+F1197</f>
        <v>751</v>
      </c>
      <c r="G1195" s="43">
        <f t="shared" si="427"/>
        <v>1811697.63</v>
      </c>
      <c r="H1195" s="42">
        <f t="shared" si="427"/>
        <v>751</v>
      </c>
      <c r="I1195" s="43">
        <f t="shared" si="427"/>
        <v>1811697.63</v>
      </c>
      <c r="J1195" s="42">
        <f t="shared" si="427"/>
        <v>752</v>
      </c>
      <c r="K1195" s="43">
        <f t="shared" si="427"/>
        <v>1874717.7600000002</v>
      </c>
      <c r="L1195" s="42">
        <f t="shared" si="427"/>
        <v>747</v>
      </c>
      <c r="M1195" s="43">
        <f t="shared" si="427"/>
        <v>1802371.35</v>
      </c>
      <c r="N1195" s="42"/>
      <c r="O1195" s="42"/>
      <c r="P1195" s="42"/>
      <c r="Q1195" s="42"/>
      <c r="R1195" s="44">
        <f>F1195+H1195+J1195+L1195</f>
        <v>3001</v>
      </c>
      <c r="S1195" s="45">
        <f>G1195+I1195+K1195+M1195</f>
        <v>7300484.3699999992</v>
      </c>
    </row>
    <row r="1196" spans="1:19" ht="15" customHeight="1" x14ac:dyDescent="0.25">
      <c r="A1196" s="113"/>
      <c r="B1196" s="21" t="s">
        <v>8</v>
      </c>
      <c r="C1196" s="31"/>
      <c r="D1196" s="46"/>
      <c r="E1196" s="9" t="s">
        <v>30</v>
      </c>
      <c r="F1196" s="47">
        <v>554</v>
      </c>
      <c r="G1196" s="48">
        <v>1336431.6599999999</v>
      </c>
      <c r="H1196" s="47">
        <v>554</v>
      </c>
      <c r="I1196" s="48">
        <v>1336318.69</v>
      </c>
      <c r="J1196" s="47">
        <v>553</v>
      </c>
      <c r="K1196" s="48">
        <v>1378885.61</v>
      </c>
      <c r="L1196" s="47">
        <v>550</v>
      </c>
      <c r="M1196" s="48">
        <v>1326745.58</v>
      </c>
      <c r="N1196" s="47">
        <f>F1196+H1196+J1196+L1196</f>
        <v>2211</v>
      </c>
      <c r="O1196" s="48">
        <f>G1196+I1196+K1196+M1196</f>
        <v>5378381.54</v>
      </c>
      <c r="P1196" s="48"/>
      <c r="Q1196" s="48"/>
      <c r="R1196" s="48"/>
      <c r="S1196" s="48"/>
    </row>
    <row r="1197" spans="1:19" ht="15" customHeight="1" x14ac:dyDescent="0.25">
      <c r="A1197" s="113"/>
      <c r="B1197" s="21" t="s">
        <v>8</v>
      </c>
      <c r="C1197" s="31"/>
      <c r="D1197" s="46"/>
      <c r="E1197" s="9" t="s">
        <v>2</v>
      </c>
      <c r="F1197" s="47">
        <v>197</v>
      </c>
      <c r="G1197" s="48">
        <v>475265.97</v>
      </c>
      <c r="H1197" s="47">
        <v>197</v>
      </c>
      <c r="I1197" s="48">
        <v>475378.94</v>
      </c>
      <c r="J1197" s="47">
        <v>199</v>
      </c>
      <c r="K1197" s="48">
        <v>495832.15</v>
      </c>
      <c r="L1197" s="47">
        <v>197</v>
      </c>
      <c r="M1197" s="48">
        <v>475625.77</v>
      </c>
      <c r="N1197" s="48"/>
      <c r="O1197" s="48"/>
      <c r="P1197" s="47">
        <f>F1197+H1197+J1197+L1197</f>
        <v>790</v>
      </c>
      <c r="Q1197" s="48">
        <f>G1197+I1197+K1197+M1197</f>
        <v>1922102.83</v>
      </c>
      <c r="R1197" s="48"/>
      <c r="S1197" s="48"/>
    </row>
    <row r="1198" spans="1:19" ht="15" customHeight="1" x14ac:dyDescent="0.25">
      <c r="A1198" s="113"/>
      <c r="B1198" s="39" t="s">
        <v>0</v>
      </c>
      <c r="C1198" s="40" t="s">
        <v>117</v>
      </c>
      <c r="D1198" s="41" t="s">
        <v>112</v>
      </c>
      <c r="E1198" s="39" t="s">
        <v>1</v>
      </c>
      <c r="F1198" s="42">
        <f t="shared" ref="F1198:M1198" si="428">F1199+F1200</f>
        <v>312</v>
      </c>
      <c r="G1198" s="43">
        <f t="shared" si="428"/>
        <v>200820.77000000002</v>
      </c>
      <c r="H1198" s="42">
        <f t="shared" si="428"/>
        <v>314</v>
      </c>
      <c r="I1198" s="43">
        <f t="shared" si="428"/>
        <v>202618.57</v>
      </c>
      <c r="J1198" s="42">
        <f t="shared" si="428"/>
        <v>321</v>
      </c>
      <c r="K1198" s="43">
        <f t="shared" si="428"/>
        <v>207031.97999999998</v>
      </c>
      <c r="L1198" s="42">
        <f t="shared" si="428"/>
        <v>303</v>
      </c>
      <c r="M1198" s="43">
        <f t="shared" si="428"/>
        <v>195187.68000000002</v>
      </c>
      <c r="N1198" s="42"/>
      <c r="O1198" s="42"/>
      <c r="P1198" s="42"/>
      <c r="Q1198" s="42"/>
      <c r="R1198" s="44">
        <f>F1198+H1198+J1198+L1198</f>
        <v>1250</v>
      </c>
      <c r="S1198" s="45">
        <f>G1198+I1198+K1198+M1198</f>
        <v>805659.00000000012</v>
      </c>
    </row>
    <row r="1199" spans="1:19" ht="15" customHeight="1" x14ac:dyDescent="0.25">
      <c r="A1199" s="113"/>
      <c r="B1199" s="21" t="s">
        <v>0</v>
      </c>
      <c r="C1199" s="31" t="s">
        <v>117</v>
      </c>
      <c r="D1199" s="46" t="s">
        <v>112</v>
      </c>
      <c r="E1199" s="9" t="s">
        <v>30</v>
      </c>
      <c r="F1199" s="47">
        <v>230</v>
      </c>
      <c r="G1199" s="48">
        <v>147827.72</v>
      </c>
      <c r="H1199" s="47">
        <v>231</v>
      </c>
      <c r="I1199" s="48">
        <v>149096.68</v>
      </c>
      <c r="J1199" s="47">
        <v>236</v>
      </c>
      <c r="K1199" s="48">
        <v>152292.65</v>
      </c>
      <c r="L1199" s="47">
        <v>223</v>
      </c>
      <c r="M1199" s="48">
        <v>143509.42000000001</v>
      </c>
      <c r="N1199" s="47">
        <f>F1199+H1199+J1199+L1199</f>
        <v>920</v>
      </c>
      <c r="O1199" s="48">
        <f>G1199+I1199+K1199+M1199</f>
        <v>592726.47000000009</v>
      </c>
      <c r="P1199" s="48"/>
      <c r="Q1199" s="48"/>
      <c r="R1199" s="48"/>
      <c r="S1199" s="48"/>
    </row>
    <row r="1200" spans="1:19" ht="15" customHeight="1" x14ac:dyDescent="0.25">
      <c r="A1200" s="113"/>
      <c r="B1200" s="21" t="s">
        <v>0</v>
      </c>
      <c r="C1200" s="31" t="s">
        <v>117</v>
      </c>
      <c r="D1200" s="46" t="s">
        <v>112</v>
      </c>
      <c r="E1200" s="9" t="s">
        <v>2</v>
      </c>
      <c r="F1200" s="47">
        <v>82</v>
      </c>
      <c r="G1200" s="48">
        <v>52993.05</v>
      </c>
      <c r="H1200" s="47">
        <v>83</v>
      </c>
      <c r="I1200" s="48">
        <v>53521.89</v>
      </c>
      <c r="J1200" s="47">
        <v>85</v>
      </c>
      <c r="K1200" s="48">
        <v>54739.33</v>
      </c>
      <c r="L1200" s="47">
        <v>80</v>
      </c>
      <c r="M1200" s="48">
        <v>51678.26</v>
      </c>
      <c r="N1200" s="48"/>
      <c r="O1200" s="48"/>
      <c r="P1200" s="47">
        <f>F1200+H1200+J1200+L1200</f>
        <v>330</v>
      </c>
      <c r="Q1200" s="48">
        <f>G1200+I1200+K1200+M1200</f>
        <v>212932.53000000003</v>
      </c>
      <c r="R1200" s="48"/>
      <c r="S1200" s="48"/>
    </row>
    <row r="1201" spans="1:19" ht="15" customHeight="1" x14ac:dyDescent="0.25">
      <c r="A1201" s="113"/>
      <c r="B1201" s="39" t="s">
        <v>0</v>
      </c>
      <c r="C1201" s="40" t="s">
        <v>117</v>
      </c>
      <c r="D1201" s="41" t="s">
        <v>110</v>
      </c>
      <c r="E1201" s="39" t="s">
        <v>1</v>
      </c>
      <c r="F1201" s="42">
        <f t="shared" ref="F1201:M1201" si="429">F1202+F1203</f>
        <v>174</v>
      </c>
      <c r="G1201" s="43">
        <f t="shared" si="429"/>
        <v>193070.4</v>
      </c>
      <c r="H1201" s="42">
        <f t="shared" si="429"/>
        <v>176</v>
      </c>
      <c r="I1201" s="43">
        <f t="shared" si="429"/>
        <v>195289.60000000001</v>
      </c>
      <c r="J1201" s="42">
        <f t="shared" si="429"/>
        <v>174</v>
      </c>
      <c r="K1201" s="43">
        <f t="shared" si="429"/>
        <v>193070.4</v>
      </c>
      <c r="L1201" s="42">
        <f t="shared" si="429"/>
        <v>175</v>
      </c>
      <c r="M1201" s="43">
        <f t="shared" si="429"/>
        <v>194180</v>
      </c>
      <c r="N1201" s="42"/>
      <c r="O1201" s="42"/>
      <c r="P1201" s="42"/>
      <c r="Q1201" s="42"/>
      <c r="R1201" s="44">
        <f>F1201+H1201+J1201+L1201</f>
        <v>699</v>
      </c>
      <c r="S1201" s="45">
        <f>G1201+I1201+K1201+M1201</f>
        <v>775610.4</v>
      </c>
    </row>
    <row r="1202" spans="1:19" ht="15" customHeight="1" x14ac:dyDescent="0.25">
      <c r="A1202" s="113"/>
      <c r="B1202" s="21" t="s">
        <v>0</v>
      </c>
      <c r="C1202" s="31" t="s">
        <v>117</v>
      </c>
      <c r="D1202" s="46" t="s">
        <v>110</v>
      </c>
      <c r="E1202" s="9" t="s">
        <v>30</v>
      </c>
      <c r="F1202" s="47">
        <v>129</v>
      </c>
      <c r="G1202" s="48">
        <v>143278.56</v>
      </c>
      <c r="H1202" s="47">
        <v>130</v>
      </c>
      <c r="I1202" s="48">
        <v>143724.37</v>
      </c>
      <c r="J1202" s="47">
        <v>128</v>
      </c>
      <c r="K1202" s="48">
        <v>141661.12</v>
      </c>
      <c r="L1202" s="47">
        <v>129</v>
      </c>
      <c r="M1202" s="48">
        <v>142779.41</v>
      </c>
      <c r="N1202" s="47">
        <f>F1202+H1202+J1202+L1202</f>
        <v>516</v>
      </c>
      <c r="O1202" s="48">
        <f>G1202+I1202+K1202+M1202</f>
        <v>571443.46</v>
      </c>
      <c r="P1202" s="48"/>
      <c r="Q1202" s="48"/>
      <c r="R1202" s="48"/>
      <c r="S1202" s="48"/>
    </row>
    <row r="1203" spans="1:19" ht="15" customHeight="1" x14ac:dyDescent="0.25">
      <c r="A1203" s="113"/>
      <c r="B1203" s="21" t="s">
        <v>0</v>
      </c>
      <c r="C1203" s="31" t="s">
        <v>117</v>
      </c>
      <c r="D1203" s="46" t="s">
        <v>110</v>
      </c>
      <c r="E1203" s="9" t="s">
        <v>2</v>
      </c>
      <c r="F1203" s="47">
        <v>45</v>
      </c>
      <c r="G1203" s="48">
        <v>49791.839999999997</v>
      </c>
      <c r="H1203" s="47">
        <v>46</v>
      </c>
      <c r="I1203" s="48">
        <v>51565.23</v>
      </c>
      <c r="J1203" s="47">
        <v>46</v>
      </c>
      <c r="K1203" s="48">
        <v>51409.279999999999</v>
      </c>
      <c r="L1203" s="47">
        <v>46</v>
      </c>
      <c r="M1203" s="48">
        <v>51400.59</v>
      </c>
      <c r="N1203" s="48"/>
      <c r="O1203" s="48"/>
      <c r="P1203" s="47">
        <f>F1203+H1203+J1203+L1203</f>
        <v>183</v>
      </c>
      <c r="Q1203" s="48">
        <f>G1203+I1203+K1203+M1203</f>
        <v>204166.94</v>
      </c>
      <c r="R1203" s="48"/>
      <c r="S1203" s="48"/>
    </row>
    <row r="1204" spans="1:19" ht="15" customHeight="1" x14ac:dyDescent="0.25">
      <c r="A1204" s="114"/>
      <c r="B1204" s="51"/>
      <c r="C1204" s="52"/>
      <c r="D1204" s="53"/>
      <c r="E1204" s="51"/>
      <c r="F1204" s="54"/>
      <c r="G1204" s="55"/>
      <c r="H1204" s="54"/>
      <c r="I1204" s="55"/>
      <c r="J1204" s="54"/>
      <c r="K1204" s="55"/>
      <c r="L1204" s="54"/>
      <c r="M1204" s="59" t="s">
        <v>96</v>
      </c>
      <c r="N1204" s="57">
        <f t="shared" ref="N1204:S1204" si="430">SUM(N1174:N1203)</f>
        <v>31040</v>
      </c>
      <c r="O1204" s="58">
        <f t="shared" si="430"/>
        <v>39428063.539999999</v>
      </c>
      <c r="P1204" s="57">
        <f t="shared" si="430"/>
        <v>11228</v>
      </c>
      <c r="Q1204" s="58">
        <f t="shared" si="430"/>
        <v>14632070.769999998</v>
      </c>
      <c r="R1204" s="57">
        <f t="shared" si="430"/>
        <v>42268</v>
      </c>
      <c r="S1204" s="58">
        <f t="shared" si="430"/>
        <v>54060134.309999987</v>
      </c>
    </row>
    <row r="1205" spans="1:19" ht="15" customHeight="1" x14ac:dyDescent="0.25">
      <c r="A1205" s="115" t="s">
        <v>97</v>
      </c>
      <c r="B1205" s="39" t="s">
        <v>0</v>
      </c>
      <c r="C1205" s="40" t="s">
        <v>118</v>
      </c>
      <c r="D1205" s="41"/>
      <c r="E1205" s="39" t="s">
        <v>1</v>
      </c>
      <c r="F1205" s="42">
        <f t="shared" ref="F1205:M1205" si="431">F1206+F1207</f>
        <v>4501</v>
      </c>
      <c r="G1205" s="43">
        <f t="shared" si="431"/>
        <v>1072216.77</v>
      </c>
      <c r="H1205" s="42">
        <f t="shared" si="431"/>
        <v>4510</v>
      </c>
      <c r="I1205" s="43">
        <f t="shared" si="431"/>
        <v>1074264.47</v>
      </c>
      <c r="J1205" s="42">
        <f t="shared" si="431"/>
        <v>4485</v>
      </c>
      <c r="K1205" s="43">
        <f t="shared" si="431"/>
        <v>1068101.07</v>
      </c>
      <c r="L1205" s="42">
        <f t="shared" si="431"/>
        <v>4507</v>
      </c>
      <c r="M1205" s="43">
        <f t="shared" si="431"/>
        <v>1073505.02</v>
      </c>
      <c r="N1205" s="42"/>
      <c r="O1205" s="42"/>
      <c r="P1205" s="42"/>
      <c r="Q1205" s="42"/>
      <c r="R1205" s="44">
        <f>F1205+H1205+J1205+L1205</f>
        <v>18003</v>
      </c>
      <c r="S1205" s="45">
        <f>G1205+I1205+K1205+M1205</f>
        <v>4288087.33</v>
      </c>
    </row>
    <row r="1206" spans="1:19" ht="15" customHeight="1" x14ac:dyDescent="0.25">
      <c r="A1206" s="116"/>
      <c r="B1206" s="21" t="s">
        <v>0</v>
      </c>
      <c r="C1206" s="31" t="s">
        <v>118</v>
      </c>
      <c r="D1206" s="46"/>
      <c r="E1206" s="9" t="s">
        <v>30</v>
      </c>
      <c r="F1206" s="47">
        <v>3293</v>
      </c>
      <c r="G1206" s="48">
        <v>784335.32</v>
      </c>
      <c r="H1206" s="47">
        <v>3298</v>
      </c>
      <c r="I1206" s="48">
        <v>785594.55</v>
      </c>
      <c r="J1206" s="47">
        <v>3279</v>
      </c>
      <c r="K1206" s="48">
        <v>780852.87</v>
      </c>
      <c r="L1206" s="47">
        <v>3274</v>
      </c>
      <c r="M1206" s="48">
        <v>779785.73</v>
      </c>
      <c r="N1206" s="47">
        <f>F1206+H1206+J1206+L1206</f>
        <v>13144</v>
      </c>
      <c r="O1206" s="48">
        <f>G1206+I1206+K1206+M1206</f>
        <v>3130568.47</v>
      </c>
      <c r="P1206" s="48"/>
      <c r="Q1206" s="48"/>
      <c r="R1206" s="48"/>
      <c r="S1206" s="48"/>
    </row>
    <row r="1207" spans="1:19" ht="15" customHeight="1" x14ac:dyDescent="0.25">
      <c r="A1207" s="116"/>
      <c r="B1207" s="21" t="s">
        <v>0</v>
      </c>
      <c r="C1207" s="31" t="s">
        <v>118</v>
      </c>
      <c r="D1207" s="46"/>
      <c r="E1207" s="9" t="s">
        <v>2</v>
      </c>
      <c r="F1207" s="47">
        <v>1208</v>
      </c>
      <c r="G1207" s="48">
        <v>287881.45</v>
      </c>
      <c r="H1207" s="47">
        <v>1212</v>
      </c>
      <c r="I1207" s="48">
        <v>288669.92</v>
      </c>
      <c r="J1207" s="47">
        <v>1206</v>
      </c>
      <c r="K1207" s="48">
        <v>287248.2</v>
      </c>
      <c r="L1207" s="47">
        <v>1233</v>
      </c>
      <c r="M1207" s="48">
        <v>293719.28999999998</v>
      </c>
      <c r="N1207" s="48"/>
      <c r="O1207" s="48"/>
      <c r="P1207" s="47">
        <f>F1207+H1207+J1207+L1207</f>
        <v>4859</v>
      </c>
      <c r="Q1207" s="48">
        <f>G1207+I1207+K1207+M1207</f>
        <v>1157518.8600000001</v>
      </c>
      <c r="R1207" s="48"/>
      <c r="S1207" s="48"/>
    </row>
    <row r="1208" spans="1:19" ht="15" customHeight="1" x14ac:dyDescent="0.25">
      <c r="A1208" s="116"/>
      <c r="B1208" s="39" t="s">
        <v>0</v>
      </c>
      <c r="C1208" s="40" t="s">
        <v>114</v>
      </c>
      <c r="D1208" s="41"/>
      <c r="E1208" s="39" t="s">
        <v>1</v>
      </c>
      <c r="F1208" s="42">
        <f t="shared" ref="F1208:M1208" si="432">F1209+F1210</f>
        <v>668</v>
      </c>
      <c r="G1208" s="43">
        <f t="shared" si="432"/>
        <v>1394825.4</v>
      </c>
      <c r="H1208" s="42">
        <f t="shared" si="432"/>
        <v>670</v>
      </c>
      <c r="I1208" s="43">
        <f t="shared" si="432"/>
        <v>1403049.35</v>
      </c>
      <c r="J1208" s="42">
        <f t="shared" si="432"/>
        <v>669</v>
      </c>
      <c r="K1208" s="43">
        <f t="shared" si="432"/>
        <v>1396749.71</v>
      </c>
      <c r="L1208" s="42">
        <f t="shared" si="432"/>
        <v>670</v>
      </c>
      <c r="M1208" s="43">
        <f t="shared" si="432"/>
        <v>1403049.35</v>
      </c>
      <c r="N1208" s="42"/>
      <c r="O1208" s="42"/>
      <c r="P1208" s="42"/>
      <c r="Q1208" s="42"/>
      <c r="R1208" s="44">
        <f>F1208+H1208+J1208+L1208</f>
        <v>2677</v>
      </c>
      <c r="S1208" s="45">
        <f>G1208+I1208+K1208+M1208</f>
        <v>5597673.8100000005</v>
      </c>
    </row>
    <row r="1209" spans="1:19" ht="15" customHeight="1" x14ac:dyDescent="0.25">
      <c r="A1209" s="116"/>
      <c r="B1209" s="21" t="s">
        <v>0</v>
      </c>
      <c r="C1209" s="31" t="s">
        <v>114</v>
      </c>
      <c r="D1209" s="46"/>
      <c r="E1209" s="9" t="s">
        <v>30</v>
      </c>
      <c r="F1209" s="47">
        <v>492</v>
      </c>
      <c r="G1209" s="48">
        <v>1027667.74</v>
      </c>
      <c r="H1209" s="47">
        <v>494</v>
      </c>
      <c r="I1209" s="48">
        <v>1033801.74</v>
      </c>
      <c r="J1209" s="47">
        <v>493</v>
      </c>
      <c r="K1209" s="48">
        <v>1028274.93</v>
      </c>
      <c r="L1209" s="47">
        <v>494</v>
      </c>
      <c r="M1209" s="48">
        <v>1035011.78</v>
      </c>
      <c r="N1209" s="47">
        <f>F1209+H1209+J1209+L1209</f>
        <v>1973</v>
      </c>
      <c r="O1209" s="48">
        <f>G1209+I1209+K1209+M1209</f>
        <v>4124756.1900000004</v>
      </c>
      <c r="P1209" s="48"/>
      <c r="Q1209" s="48"/>
      <c r="R1209" s="48"/>
      <c r="S1209" s="48"/>
    </row>
    <row r="1210" spans="1:19" ht="15" customHeight="1" x14ac:dyDescent="0.25">
      <c r="A1210" s="116"/>
      <c r="B1210" s="21" t="s">
        <v>0</v>
      </c>
      <c r="C1210" s="31" t="s">
        <v>114</v>
      </c>
      <c r="D1210" s="46"/>
      <c r="E1210" s="9" t="s">
        <v>2</v>
      </c>
      <c r="F1210" s="47">
        <v>176</v>
      </c>
      <c r="G1210" s="48">
        <v>367157.66</v>
      </c>
      <c r="H1210" s="47">
        <v>176</v>
      </c>
      <c r="I1210" s="48">
        <v>369247.61</v>
      </c>
      <c r="J1210" s="47">
        <v>176</v>
      </c>
      <c r="K1210" s="48">
        <v>368474.78</v>
      </c>
      <c r="L1210" s="47">
        <v>176</v>
      </c>
      <c r="M1210" s="48">
        <v>368037.57</v>
      </c>
      <c r="N1210" s="48"/>
      <c r="O1210" s="48"/>
      <c r="P1210" s="47">
        <f>F1210+H1210+J1210+L1210</f>
        <v>704</v>
      </c>
      <c r="Q1210" s="48">
        <f>G1210+I1210+K1210+M1210</f>
        <v>1472917.62</v>
      </c>
      <c r="R1210" s="48"/>
      <c r="S1210" s="48"/>
    </row>
    <row r="1211" spans="1:19" ht="15" customHeight="1" x14ac:dyDescent="0.25">
      <c r="A1211" s="116"/>
      <c r="B1211" s="39" t="s">
        <v>0</v>
      </c>
      <c r="C1211" s="40" t="s">
        <v>111</v>
      </c>
      <c r="D1211" s="41"/>
      <c r="E1211" s="39" t="s">
        <v>1</v>
      </c>
      <c r="F1211" s="42">
        <f t="shared" ref="F1211:M1211" si="433">F1212+F1213</f>
        <v>1099</v>
      </c>
      <c r="G1211" s="43">
        <f t="shared" si="433"/>
        <v>1518011.29</v>
      </c>
      <c r="H1211" s="42">
        <f t="shared" si="433"/>
        <v>1103</v>
      </c>
      <c r="I1211" s="43">
        <f t="shared" si="433"/>
        <v>1518011.29</v>
      </c>
      <c r="J1211" s="42">
        <f t="shared" si="433"/>
        <v>1103</v>
      </c>
      <c r="K1211" s="43">
        <f t="shared" si="433"/>
        <v>1518011.29</v>
      </c>
      <c r="L1211" s="42">
        <f t="shared" si="433"/>
        <v>1105</v>
      </c>
      <c r="M1211" s="43">
        <f t="shared" si="433"/>
        <v>1520874.4300000002</v>
      </c>
      <c r="N1211" s="42"/>
      <c r="O1211" s="42"/>
      <c r="P1211" s="42"/>
      <c r="Q1211" s="42"/>
      <c r="R1211" s="44">
        <f>F1211+H1211+J1211+L1211</f>
        <v>4410</v>
      </c>
      <c r="S1211" s="45">
        <f>G1211+I1211+K1211+M1211</f>
        <v>6074908.3000000007</v>
      </c>
    </row>
    <row r="1212" spans="1:19" ht="15" customHeight="1" x14ac:dyDescent="0.25">
      <c r="A1212" s="116"/>
      <c r="B1212" s="21" t="s">
        <v>0</v>
      </c>
      <c r="C1212" s="31" t="s">
        <v>111</v>
      </c>
      <c r="D1212" s="46"/>
      <c r="E1212" s="9" t="s">
        <v>30</v>
      </c>
      <c r="F1212" s="47">
        <v>810</v>
      </c>
      <c r="G1212" s="48">
        <v>1118427.6000000001</v>
      </c>
      <c r="H1212" s="47">
        <v>813</v>
      </c>
      <c r="I1212" s="48">
        <v>1118508.56</v>
      </c>
      <c r="J1212" s="47">
        <v>812</v>
      </c>
      <c r="K1212" s="48">
        <v>1117546.6399999999</v>
      </c>
      <c r="L1212" s="47">
        <v>815</v>
      </c>
      <c r="M1212" s="48">
        <v>1121929.8500000001</v>
      </c>
      <c r="N1212" s="47">
        <f>F1212+H1212+J1212+L1212</f>
        <v>3250</v>
      </c>
      <c r="O1212" s="48">
        <f>G1212+I1212+K1212+M1212</f>
        <v>4476412.6500000004</v>
      </c>
      <c r="P1212" s="48"/>
      <c r="Q1212" s="48"/>
      <c r="R1212" s="48"/>
      <c r="S1212" s="48"/>
    </row>
    <row r="1213" spans="1:19" ht="15" customHeight="1" x14ac:dyDescent="0.25">
      <c r="A1213" s="116"/>
      <c r="B1213" s="21" t="s">
        <v>0</v>
      </c>
      <c r="C1213" s="31" t="s">
        <v>111</v>
      </c>
      <c r="D1213" s="46"/>
      <c r="E1213" s="9" t="s">
        <v>2</v>
      </c>
      <c r="F1213" s="47">
        <v>289</v>
      </c>
      <c r="G1213" s="48">
        <v>399583.69</v>
      </c>
      <c r="H1213" s="47">
        <v>290</v>
      </c>
      <c r="I1213" s="48">
        <v>399502.73</v>
      </c>
      <c r="J1213" s="47">
        <v>291</v>
      </c>
      <c r="K1213" s="48">
        <v>400464.65</v>
      </c>
      <c r="L1213" s="47">
        <v>290</v>
      </c>
      <c r="M1213" s="48">
        <v>398944.58</v>
      </c>
      <c r="N1213" s="48"/>
      <c r="O1213" s="48"/>
      <c r="P1213" s="47">
        <f>F1213+H1213+J1213+L1213</f>
        <v>1160</v>
      </c>
      <c r="Q1213" s="48">
        <f>G1213+I1213+K1213+M1213</f>
        <v>1598495.65</v>
      </c>
      <c r="R1213" s="48"/>
      <c r="S1213" s="48"/>
    </row>
    <row r="1214" spans="1:19" ht="15" customHeight="1" x14ac:dyDescent="0.25">
      <c r="A1214" s="116"/>
      <c r="B1214" s="39" t="s">
        <v>0</v>
      </c>
      <c r="C1214" s="40" t="s">
        <v>117</v>
      </c>
      <c r="D1214" s="41"/>
      <c r="E1214" s="39" t="s">
        <v>1</v>
      </c>
      <c r="F1214" s="42">
        <f t="shared" ref="F1214:M1214" si="434">F1215+F1216</f>
        <v>4072</v>
      </c>
      <c r="G1214" s="43">
        <f t="shared" si="434"/>
        <v>3005402.08</v>
      </c>
      <c r="H1214" s="42">
        <f t="shared" si="434"/>
        <v>4232</v>
      </c>
      <c r="I1214" s="43">
        <f t="shared" si="434"/>
        <v>3146950.88</v>
      </c>
      <c r="J1214" s="42">
        <f t="shared" si="434"/>
        <v>3955</v>
      </c>
      <c r="K1214" s="43">
        <f t="shared" si="434"/>
        <v>2937170.25</v>
      </c>
      <c r="L1214" s="42">
        <f t="shared" si="434"/>
        <v>4244</v>
      </c>
      <c r="M1214" s="43">
        <f t="shared" si="434"/>
        <v>3156983.16</v>
      </c>
      <c r="N1214" s="42"/>
      <c r="O1214" s="42"/>
      <c r="P1214" s="42"/>
      <c r="Q1214" s="42"/>
      <c r="R1214" s="44">
        <f>F1214+H1214+J1214+L1214</f>
        <v>16503</v>
      </c>
      <c r="S1214" s="45">
        <f>G1214+I1214+K1214+M1214</f>
        <v>12246506.370000001</v>
      </c>
    </row>
    <row r="1215" spans="1:19" ht="15" customHeight="1" x14ac:dyDescent="0.25">
      <c r="A1215" s="116"/>
      <c r="B1215" s="21" t="s">
        <v>0</v>
      </c>
      <c r="C1215" s="31" t="s">
        <v>117</v>
      </c>
      <c r="D1215" s="46"/>
      <c r="E1215" s="9" t="s">
        <v>30</v>
      </c>
      <c r="F1215" s="47">
        <v>2988</v>
      </c>
      <c r="G1215" s="48">
        <v>2205370.71</v>
      </c>
      <c r="H1215" s="47">
        <v>3107</v>
      </c>
      <c r="I1215" s="48">
        <v>2310574.2999999998</v>
      </c>
      <c r="J1215" s="47">
        <v>2907</v>
      </c>
      <c r="K1215" s="48">
        <v>2158677.5499999998</v>
      </c>
      <c r="L1215" s="47">
        <v>3115</v>
      </c>
      <c r="M1215" s="48">
        <v>2316927.56</v>
      </c>
      <c r="N1215" s="47">
        <f>F1215+H1215+J1215+L1215</f>
        <v>12117</v>
      </c>
      <c r="O1215" s="48">
        <f>G1215+I1215+K1215+M1215</f>
        <v>8991550.1199999992</v>
      </c>
      <c r="P1215" s="48"/>
      <c r="Q1215" s="48"/>
      <c r="R1215" s="48"/>
      <c r="S1215" s="48"/>
    </row>
    <row r="1216" spans="1:19" ht="15" customHeight="1" x14ac:dyDescent="0.25">
      <c r="A1216" s="116"/>
      <c r="B1216" s="21" t="s">
        <v>0</v>
      </c>
      <c r="C1216" s="31" t="s">
        <v>117</v>
      </c>
      <c r="D1216" s="46"/>
      <c r="E1216" s="9" t="s">
        <v>2</v>
      </c>
      <c r="F1216" s="47">
        <v>1084</v>
      </c>
      <c r="G1216" s="48">
        <v>800031.37</v>
      </c>
      <c r="H1216" s="47">
        <v>1125</v>
      </c>
      <c r="I1216" s="48">
        <v>836376.58</v>
      </c>
      <c r="J1216" s="47">
        <v>1048</v>
      </c>
      <c r="K1216" s="48">
        <v>778492.7</v>
      </c>
      <c r="L1216" s="47">
        <v>1129</v>
      </c>
      <c r="M1216" s="48">
        <v>840055.6</v>
      </c>
      <c r="N1216" s="48"/>
      <c r="O1216" s="48"/>
      <c r="P1216" s="47">
        <f>F1216+H1216+J1216+L1216</f>
        <v>4386</v>
      </c>
      <c r="Q1216" s="48">
        <f>G1216+I1216+K1216+M1216</f>
        <v>3254956.25</v>
      </c>
      <c r="R1216" s="48"/>
      <c r="S1216" s="48"/>
    </row>
    <row r="1217" spans="1:19" ht="15" customHeight="1" x14ac:dyDescent="0.25">
      <c r="A1217" s="116"/>
      <c r="B1217" s="39" t="s">
        <v>0</v>
      </c>
      <c r="C1217" s="40" t="s">
        <v>116</v>
      </c>
      <c r="D1217" s="60"/>
      <c r="E1217" s="39" t="s">
        <v>1</v>
      </c>
      <c r="F1217" s="42">
        <f t="shared" ref="F1217:M1217" si="435">F1218+F1219</f>
        <v>1940</v>
      </c>
      <c r="G1217" s="43">
        <f t="shared" si="435"/>
        <v>1266394.19</v>
      </c>
      <c r="H1217" s="42">
        <f t="shared" si="435"/>
        <v>1942</v>
      </c>
      <c r="I1217" s="43">
        <f t="shared" si="435"/>
        <v>1267022.54</v>
      </c>
      <c r="J1217" s="42">
        <f t="shared" si="435"/>
        <v>1940</v>
      </c>
      <c r="K1217" s="43">
        <f t="shared" si="435"/>
        <v>1266394.19</v>
      </c>
      <c r="L1217" s="42">
        <f t="shared" si="435"/>
        <v>1942</v>
      </c>
      <c r="M1217" s="43">
        <f t="shared" si="435"/>
        <v>1267022.54</v>
      </c>
      <c r="N1217" s="42"/>
      <c r="O1217" s="42"/>
      <c r="P1217" s="42"/>
      <c r="Q1217" s="42"/>
      <c r="R1217" s="44">
        <f>F1217+H1217+J1217+L1217</f>
        <v>7764</v>
      </c>
      <c r="S1217" s="45">
        <f>G1217+I1217+K1217+M1217</f>
        <v>5066833.46</v>
      </c>
    </row>
    <row r="1218" spans="1:19" ht="15" customHeight="1" x14ac:dyDescent="0.25">
      <c r="A1218" s="116"/>
      <c r="B1218" s="21" t="s">
        <v>0</v>
      </c>
      <c r="C1218" s="31" t="s">
        <v>116</v>
      </c>
      <c r="D1218" s="46"/>
      <c r="E1218" s="9" t="s">
        <v>30</v>
      </c>
      <c r="F1218" s="47">
        <v>1431</v>
      </c>
      <c r="G1218" s="48">
        <v>934312.25</v>
      </c>
      <c r="H1218" s="47">
        <v>1433</v>
      </c>
      <c r="I1218" s="48">
        <v>934650.12</v>
      </c>
      <c r="J1218" s="47">
        <v>1432</v>
      </c>
      <c r="K1218" s="48">
        <v>934466.85</v>
      </c>
      <c r="L1218" s="47">
        <v>1427</v>
      </c>
      <c r="M1218" s="48">
        <v>930957.93</v>
      </c>
      <c r="N1218" s="47">
        <f>F1218+H1218+J1218+L1218</f>
        <v>5723</v>
      </c>
      <c r="O1218" s="48">
        <f>G1218+I1218+K1218+M1218</f>
        <v>3734387.1500000004</v>
      </c>
      <c r="P1218" s="48"/>
      <c r="Q1218" s="48"/>
      <c r="R1218" s="48"/>
      <c r="S1218" s="48"/>
    </row>
    <row r="1219" spans="1:19" ht="15" customHeight="1" x14ac:dyDescent="0.25">
      <c r="A1219" s="116"/>
      <c r="B1219" s="21" t="s">
        <v>0</v>
      </c>
      <c r="C1219" s="31" t="s">
        <v>116</v>
      </c>
      <c r="D1219" s="46"/>
      <c r="E1219" s="9" t="s">
        <v>2</v>
      </c>
      <c r="F1219" s="47">
        <v>509</v>
      </c>
      <c r="G1219" s="48">
        <v>332081.94</v>
      </c>
      <c r="H1219" s="47">
        <v>509</v>
      </c>
      <c r="I1219" s="48">
        <v>332372.42</v>
      </c>
      <c r="J1219" s="47">
        <v>508</v>
      </c>
      <c r="K1219" s="48">
        <v>331927.34000000003</v>
      </c>
      <c r="L1219" s="47">
        <v>515</v>
      </c>
      <c r="M1219" s="48">
        <v>336064.61</v>
      </c>
      <c r="N1219" s="48"/>
      <c r="O1219" s="48"/>
      <c r="P1219" s="47">
        <f>F1219+H1219+J1219+L1219</f>
        <v>2041</v>
      </c>
      <c r="Q1219" s="48">
        <f>G1219+I1219+K1219+M1219</f>
        <v>1332446.31</v>
      </c>
      <c r="R1219" s="48"/>
      <c r="S1219" s="48"/>
    </row>
    <row r="1220" spans="1:19" ht="15" customHeight="1" x14ac:dyDescent="0.25">
      <c r="A1220" s="116"/>
      <c r="B1220" s="39" t="s">
        <v>3</v>
      </c>
      <c r="C1220" s="40"/>
      <c r="D1220" s="41"/>
      <c r="E1220" s="39" t="s">
        <v>1</v>
      </c>
      <c r="F1220" s="42">
        <f t="shared" ref="F1220:M1220" si="436">F1221+F1222</f>
        <v>143</v>
      </c>
      <c r="G1220" s="43">
        <f t="shared" si="436"/>
        <v>1110474.69</v>
      </c>
      <c r="H1220" s="42">
        <f t="shared" si="436"/>
        <v>149</v>
      </c>
      <c r="I1220" s="43">
        <f t="shared" si="436"/>
        <v>1159366.3599999999</v>
      </c>
      <c r="J1220" s="42">
        <f t="shared" si="436"/>
        <v>142</v>
      </c>
      <c r="K1220" s="43">
        <f t="shared" si="436"/>
        <v>1103231.48</v>
      </c>
      <c r="L1220" s="42">
        <f t="shared" si="436"/>
        <v>149</v>
      </c>
      <c r="M1220" s="43">
        <f t="shared" si="436"/>
        <v>1164436.6099999999</v>
      </c>
      <c r="N1220" s="42"/>
      <c r="O1220" s="42"/>
      <c r="P1220" s="42"/>
      <c r="Q1220" s="42"/>
      <c r="R1220" s="44">
        <f>F1220+H1220+J1220+L1220</f>
        <v>583</v>
      </c>
      <c r="S1220" s="45">
        <f>G1220+I1220+K1220+M1220</f>
        <v>4537509.1399999997</v>
      </c>
    </row>
    <row r="1221" spans="1:19" ht="15" customHeight="1" x14ac:dyDescent="0.25">
      <c r="A1221" s="116"/>
      <c r="B1221" s="21" t="s">
        <v>3</v>
      </c>
      <c r="C1221" s="49"/>
      <c r="D1221" s="46"/>
      <c r="E1221" s="9" t="s">
        <v>30</v>
      </c>
      <c r="F1221" s="47">
        <v>103</v>
      </c>
      <c r="G1221" s="48">
        <v>796829.17</v>
      </c>
      <c r="H1221" s="47">
        <v>110</v>
      </c>
      <c r="I1221" s="48">
        <v>853118.64</v>
      </c>
      <c r="J1221" s="47">
        <v>105</v>
      </c>
      <c r="K1221" s="48">
        <v>815431.96</v>
      </c>
      <c r="L1221" s="47">
        <v>109</v>
      </c>
      <c r="M1221" s="48">
        <v>854902.83</v>
      </c>
      <c r="N1221" s="47">
        <f>F1221+H1221+J1221+L1221</f>
        <v>427</v>
      </c>
      <c r="O1221" s="48">
        <f>G1221+I1221+K1221+M1221</f>
        <v>3320282.6</v>
      </c>
      <c r="P1221" s="48"/>
      <c r="Q1221" s="48"/>
      <c r="R1221" s="48"/>
      <c r="S1221" s="48"/>
    </row>
    <row r="1222" spans="1:19" ht="15" customHeight="1" x14ac:dyDescent="0.25">
      <c r="A1222" s="116"/>
      <c r="B1222" s="21" t="s">
        <v>3</v>
      </c>
      <c r="C1222" s="49"/>
      <c r="D1222" s="46"/>
      <c r="E1222" s="9" t="s">
        <v>2</v>
      </c>
      <c r="F1222" s="47">
        <v>40</v>
      </c>
      <c r="G1222" s="48">
        <v>313645.52</v>
      </c>
      <c r="H1222" s="47">
        <v>39</v>
      </c>
      <c r="I1222" s="48">
        <v>306247.71999999997</v>
      </c>
      <c r="J1222" s="47">
        <v>37</v>
      </c>
      <c r="K1222" s="48">
        <v>287799.52</v>
      </c>
      <c r="L1222" s="47">
        <v>40</v>
      </c>
      <c r="M1222" s="48">
        <v>309533.78000000003</v>
      </c>
      <c r="N1222" s="48"/>
      <c r="O1222" s="48"/>
      <c r="P1222" s="47">
        <f>F1222+H1222+J1222+L1222</f>
        <v>156</v>
      </c>
      <c r="Q1222" s="48">
        <f>G1222+I1222+K1222+M1222</f>
        <v>1217226.54</v>
      </c>
      <c r="R1222" s="48"/>
      <c r="S1222" s="48"/>
    </row>
    <row r="1223" spans="1:19" ht="15" customHeight="1" x14ac:dyDescent="0.25">
      <c r="A1223" s="116"/>
      <c r="B1223" s="39" t="s">
        <v>4</v>
      </c>
      <c r="C1223" s="40"/>
      <c r="D1223" s="41"/>
      <c r="E1223" s="39" t="s">
        <v>1</v>
      </c>
      <c r="F1223" s="42">
        <f t="shared" ref="F1223:M1223" si="437">F1224+F1225</f>
        <v>411</v>
      </c>
      <c r="G1223" s="43">
        <f t="shared" si="437"/>
        <v>6651804.7700000005</v>
      </c>
      <c r="H1223" s="42">
        <f t="shared" si="437"/>
        <v>411</v>
      </c>
      <c r="I1223" s="43">
        <f t="shared" si="437"/>
        <v>6186423.9000000004</v>
      </c>
      <c r="J1223" s="42">
        <f t="shared" si="437"/>
        <v>415</v>
      </c>
      <c r="K1223" s="43">
        <f t="shared" si="437"/>
        <v>6617736.1399999997</v>
      </c>
      <c r="L1223" s="42">
        <f t="shared" si="437"/>
        <v>403</v>
      </c>
      <c r="M1223" s="43">
        <f t="shared" si="437"/>
        <v>6050183.5800000001</v>
      </c>
      <c r="N1223" s="42"/>
      <c r="O1223" s="42"/>
      <c r="P1223" s="42"/>
      <c r="Q1223" s="42"/>
      <c r="R1223" s="44">
        <f>F1223+H1223+J1223+L1223</f>
        <v>1640</v>
      </c>
      <c r="S1223" s="45">
        <f>G1223+I1223+K1223+M1223</f>
        <v>25506148.390000001</v>
      </c>
    </row>
    <row r="1224" spans="1:19" ht="15" customHeight="1" x14ac:dyDescent="0.25">
      <c r="A1224" s="116"/>
      <c r="B1224" s="21" t="s">
        <v>4</v>
      </c>
      <c r="C1224" s="31"/>
      <c r="D1224" s="46"/>
      <c r="E1224" s="9" t="s">
        <v>30</v>
      </c>
      <c r="F1224" s="47">
        <v>298</v>
      </c>
      <c r="G1224" s="48">
        <v>4826096.6500000004</v>
      </c>
      <c r="H1224" s="47">
        <v>300</v>
      </c>
      <c r="I1224" s="48">
        <v>4518454.4800000004</v>
      </c>
      <c r="J1224" s="47">
        <v>301</v>
      </c>
      <c r="K1224" s="48">
        <v>4795849.2699999996</v>
      </c>
      <c r="L1224" s="47">
        <v>293</v>
      </c>
      <c r="M1224" s="48">
        <v>4392260.0599999996</v>
      </c>
      <c r="N1224" s="47">
        <f>F1224+H1224+J1224+L1224</f>
        <v>1192</v>
      </c>
      <c r="O1224" s="48">
        <f>G1224+I1224+K1224+M1224</f>
        <v>18532660.460000001</v>
      </c>
      <c r="P1224" s="48"/>
      <c r="Q1224" s="48"/>
      <c r="R1224" s="48"/>
      <c r="S1224" s="48"/>
    </row>
    <row r="1225" spans="1:19" ht="15" customHeight="1" x14ac:dyDescent="0.25">
      <c r="A1225" s="116"/>
      <c r="B1225" s="21" t="s">
        <v>4</v>
      </c>
      <c r="C1225" s="31"/>
      <c r="D1225" s="46"/>
      <c r="E1225" s="9" t="s">
        <v>2</v>
      </c>
      <c r="F1225" s="47">
        <v>113</v>
      </c>
      <c r="G1225" s="48">
        <v>1825708.12</v>
      </c>
      <c r="H1225" s="47">
        <v>111</v>
      </c>
      <c r="I1225" s="48">
        <v>1667969.42</v>
      </c>
      <c r="J1225" s="47">
        <v>114</v>
      </c>
      <c r="K1225" s="48">
        <v>1821886.87</v>
      </c>
      <c r="L1225" s="47">
        <v>110</v>
      </c>
      <c r="M1225" s="48">
        <v>1657923.52</v>
      </c>
      <c r="N1225" s="48"/>
      <c r="O1225" s="48"/>
      <c r="P1225" s="47">
        <f>F1225+H1225+J1225+L1225</f>
        <v>448</v>
      </c>
      <c r="Q1225" s="48">
        <f>G1225+I1225+K1225+M1225</f>
        <v>6973487.9299999997</v>
      </c>
      <c r="R1225" s="48"/>
      <c r="S1225" s="48"/>
    </row>
    <row r="1226" spans="1:19" ht="15" customHeight="1" x14ac:dyDescent="0.25">
      <c r="A1226" s="116"/>
      <c r="B1226" s="39" t="s">
        <v>8</v>
      </c>
      <c r="C1226" s="40"/>
      <c r="D1226" s="41"/>
      <c r="E1226" s="39" t="s">
        <v>1</v>
      </c>
      <c r="F1226" s="42">
        <f t="shared" ref="F1226:M1226" si="438">F1227+F1228</f>
        <v>1035</v>
      </c>
      <c r="G1226" s="43">
        <f t="shared" si="438"/>
        <v>2473863.5099999998</v>
      </c>
      <c r="H1226" s="42">
        <f t="shared" si="438"/>
        <v>1035</v>
      </c>
      <c r="I1226" s="43">
        <f t="shared" si="438"/>
        <v>2473863.5100000002</v>
      </c>
      <c r="J1226" s="42">
        <f t="shared" si="438"/>
        <v>1036</v>
      </c>
      <c r="K1226" s="43">
        <f t="shared" si="438"/>
        <v>2536883.6399999997</v>
      </c>
      <c r="L1226" s="42">
        <f t="shared" si="438"/>
        <v>1035</v>
      </c>
      <c r="M1226" s="43">
        <f t="shared" si="438"/>
        <v>2473863.5100000002</v>
      </c>
      <c r="N1226" s="42"/>
      <c r="O1226" s="42"/>
      <c r="P1226" s="42"/>
      <c r="Q1226" s="42"/>
      <c r="R1226" s="44">
        <f>F1226+H1226+J1226+L1226</f>
        <v>4141</v>
      </c>
      <c r="S1226" s="45">
        <f>G1226+I1226+K1226+M1226</f>
        <v>9958474.1699999999</v>
      </c>
    </row>
    <row r="1227" spans="1:19" ht="15" customHeight="1" x14ac:dyDescent="0.25">
      <c r="A1227" s="116"/>
      <c r="B1227" s="21" t="s">
        <v>8</v>
      </c>
      <c r="C1227" s="31"/>
      <c r="D1227" s="46"/>
      <c r="E1227" s="9" t="s">
        <v>30</v>
      </c>
      <c r="F1227" s="47">
        <v>763</v>
      </c>
      <c r="G1227" s="48">
        <v>1824555.5</v>
      </c>
      <c r="H1227" s="47">
        <v>764</v>
      </c>
      <c r="I1227" s="48">
        <v>1825123.08</v>
      </c>
      <c r="J1227" s="47">
        <v>764</v>
      </c>
      <c r="K1227" s="48">
        <v>1871616.95</v>
      </c>
      <c r="L1227" s="47">
        <v>763</v>
      </c>
      <c r="M1227" s="48">
        <v>1822960.61</v>
      </c>
      <c r="N1227" s="47">
        <f>F1227+H1227+J1227+L1227</f>
        <v>3054</v>
      </c>
      <c r="O1227" s="48">
        <f>G1227+I1227+K1227+M1227</f>
        <v>7344256.1400000006</v>
      </c>
      <c r="P1227" s="48"/>
      <c r="Q1227" s="48"/>
      <c r="R1227" s="48"/>
      <c r="S1227" s="48"/>
    </row>
    <row r="1228" spans="1:19" ht="15" customHeight="1" x14ac:dyDescent="0.25">
      <c r="A1228" s="116"/>
      <c r="B1228" s="21" t="s">
        <v>8</v>
      </c>
      <c r="C1228" s="31"/>
      <c r="D1228" s="46"/>
      <c r="E1228" s="9" t="s">
        <v>2</v>
      </c>
      <c r="F1228" s="47">
        <v>272</v>
      </c>
      <c r="G1228" s="48">
        <v>649308.01</v>
      </c>
      <c r="H1228" s="47">
        <v>271</v>
      </c>
      <c r="I1228" s="48">
        <v>648740.43000000005</v>
      </c>
      <c r="J1228" s="47">
        <v>272</v>
      </c>
      <c r="K1228" s="48">
        <v>665266.68999999994</v>
      </c>
      <c r="L1228" s="47">
        <v>272</v>
      </c>
      <c r="M1228" s="48">
        <v>650902.9</v>
      </c>
      <c r="N1228" s="48"/>
      <c r="O1228" s="48"/>
      <c r="P1228" s="47">
        <f>F1228+H1228+J1228+L1228</f>
        <v>1087</v>
      </c>
      <c r="Q1228" s="48">
        <f>G1228+I1228+K1228+M1228</f>
        <v>2614218.0299999998</v>
      </c>
      <c r="R1228" s="48"/>
      <c r="S1228" s="48"/>
    </row>
    <row r="1229" spans="1:19" ht="15" customHeight="1" x14ac:dyDescent="0.25">
      <c r="A1229" s="116"/>
      <c r="B1229" s="39" t="s">
        <v>0</v>
      </c>
      <c r="C1229" s="40" t="s">
        <v>117</v>
      </c>
      <c r="D1229" s="41" t="s">
        <v>112</v>
      </c>
      <c r="E1229" s="39" t="s">
        <v>1</v>
      </c>
      <c r="F1229" s="42">
        <f t="shared" ref="F1229:M1229" si="439">F1230+F1231</f>
        <v>166</v>
      </c>
      <c r="G1229" s="43">
        <f t="shared" si="439"/>
        <v>101233.44</v>
      </c>
      <c r="H1229" s="42">
        <f t="shared" si="439"/>
        <v>498</v>
      </c>
      <c r="I1229" s="43">
        <f t="shared" si="439"/>
        <v>303700.32</v>
      </c>
      <c r="J1229" s="42">
        <f t="shared" si="439"/>
        <v>500</v>
      </c>
      <c r="K1229" s="43">
        <f t="shared" si="439"/>
        <v>304920</v>
      </c>
      <c r="L1229" s="42">
        <f t="shared" si="439"/>
        <v>500</v>
      </c>
      <c r="M1229" s="43">
        <f t="shared" si="439"/>
        <v>304920</v>
      </c>
      <c r="N1229" s="42"/>
      <c r="O1229" s="42"/>
      <c r="P1229" s="42"/>
      <c r="Q1229" s="42"/>
      <c r="R1229" s="44">
        <f>F1229+H1229+J1229+L1229</f>
        <v>1664</v>
      </c>
      <c r="S1229" s="45">
        <f>G1229+I1229+K1229+M1229</f>
        <v>1014773.76</v>
      </c>
    </row>
    <row r="1230" spans="1:19" ht="15" customHeight="1" x14ac:dyDescent="0.25">
      <c r="A1230" s="116"/>
      <c r="B1230" s="21" t="s">
        <v>0</v>
      </c>
      <c r="C1230" s="31" t="s">
        <v>117</v>
      </c>
      <c r="D1230" s="46" t="s">
        <v>112</v>
      </c>
      <c r="E1230" s="9" t="s">
        <v>30</v>
      </c>
      <c r="F1230" s="47">
        <v>122</v>
      </c>
      <c r="G1230" s="48">
        <v>74631.39</v>
      </c>
      <c r="H1230" s="47">
        <v>367</v>
      </c>
      <c r="I1230" s="48">
        <v>223688.62</v>
      </c>
      <c r="J1230" s="47">
        <v>368</v>
      </c>
      <c r="K1230" s="48">
        <v>224561.68</v>
      </c>
      <c r="L1230" s="47">
        <v>368</v>
      </c>
      <c r="M1230" s="48">
        <v>224672.77</v>
      </c>
      <c r="N1230" s="47">
        <f>F1230+H1230+J1230+L1230</f>
        <v>1225</v>
      </c>
      <c r="O1230" s="48">
        <f>G1230+I1230+K1230+M1230</f>
        <v>747554.46</v>
      </c>
      <c r="P1230" s="48"/>
      <c r="Q1230" s="48"/>
      <c r="R1230" s="48"/>
      <c r="S1230" s="48"/>
    </row>
    <row r="1231" spans="1:19" ht="15" customHeight="1" x14ac:dyDescent="0.25">
      <c r="A1231" s="116"/>
      <c r="B1231" s="21" t="s">
        <v>0</v>
      </c>
      <c r="C1231" s="31" t="s">
        <v>117</v>
      </c>
      <c r="D1231" s="46" t="s">
        <v>112</v>
      </c>
      <c r="E1231" s="9" t="s">
        <v>2</v>
      </c>
      <c r="F1231" s="47">
        <v>44</v>
      </c>
      <c r="G1231" s="48">
        <v>26602.05</v>
      </c>
      <c r="H1231" s="47">
        <v>131</v>
      </c>
      <c r="I1231" s="48">
        <v>80011.7</v>
      </c>
      <c r="J1231" s="47">
        <v>132</v>
      </c>
      <c r="K1231" s="48">
        <v>80358.320000000007</v>
      </c>
      <c r="L1231" s="47">
        <v>132</v>
      </c>
      <c r="M1231" s="48">
        <v>80247.23</v>
      </c>
      <c r="N1231" s="48"/>
      <c r="O1231" s="48"/>
      <c r="P1231" s="47">
        <f>F1231+H1231+J1231+L1231</f>
        <v>439</v>
      </c>
      <c r="Q1231" s="48">
        <f>G1231+I1231+K1231+M1231</f>
        <v>267219.3</v>
      </c>
      <c r="R1231" s="48"/>
      <c r="S1231" s="48"/>
    </row>
    <row r="1232" spans="1:19" ht="15" customHeight="1" x14ac:dyDescent="0.25">
      <c r="A1232" s="116"/>
      <c r="B1232" s="39" t="s">
        <v>0</v>
      </c>
      <c r="C1232" s="40" t="s">
        <v>117</v>
      </c>
      <c r="D1232" s="41" t="s">
        <v>110</v>
      </c>
      <c r="E1232" s="39" t="s">
        <v>1</v>
      </c>
      <c r="F1232" s="42">
        <f t="shared" ref="F1232:M1232" si="440">F1233+F1234</f>
        <v>510</v>
      </c>
      <c r="G1232" s="43">
        <f t="shared" si="440"/>
        <v>565896</v>
      </c>
      <c r="H1232" s="42">
        <f t="shared" si="440"/>
        <v>510</v>
      </c>
      <c r="I1232" s="43">
        <f t="shared" si="440"/>
        <v>565896</v>
      </c>
      <c r="J1232" s="42">
        <f t="shared" si="440"/>
        <v>511</v>
      </c>
      <c r="K1232" s="43">
        <f t="shared" si="440"/>
        <v>567005.6</v>
      </c>
      <c r="L1232" s="42">
        <f t="shared" si="440"/>
        <v>510</v>
      </c>
      <c r="M1232" s="43">
        <f t="shared" si="440"/>
        <v>565896</v>
      </c>
      <c r="N1232" s="42"/>
      <c r="O1232" s="42"/>
      <c r="P1232" s="42"/>
      <c r="Q1232" s="42"/>
      <c r="R1232" s="44">
        <f>F1232+H1232+J1232+L1232</f>
        <v>2041</v>
      </c>
      <c r="S1232" s="45">
        <f>G1232+I1232+K1232+M1232</f>
        <v>2264693.6</v>
      </c>
    </row>
    <row r="1233" spans="1:19" ht="15" customHeight="1" x14ac:dyDescent="0.25">
      <c r="A1233" s="116"/>
      <c r="B1233" s="21" t="s">
        <v>0</v>
      </c>
      <c r="C1233" s="31" t="s">
        <v>117</v>
      </c>
      <c r="D1233" s="46" t="s">
        <v>110</v>
      </c>
      <c r="E1233" s="9" t="s">
        <v>30</v>
      </c>
      <c r="F1233" s="47">
        <v>375</v>
      </c>
      <c r="G1233" s="48">
        <v>416455.5</v>
      </c>
      <c r="H1233" s="47">
        <v>374</v>
      </c>
      <c r="I1233" s="48">
        <v>415356.68</v>
      </c>
      <c r="J1233" s="47">
        <v>376</v>
      </c>
      <c r="K1233" s="48">
        <v>417272.08</v>
      </c>
      <c r="L1233" s="47">
        <v>374</v>
      </c>
      <c r="M1233" s="48">
        <v>415356.68</v>
      </c>
      <c r="N1233" s="47">
        <f>F1233+H1233+J1233+L1233</f>
        <v>1499</v>
      </c>
      <c r="O1233" s="48">
        <f>G1233+I1233+K1233+M1233</f>
        <v>1664440.94</v>
      </c>
      <c r="P1233" s="48"/>
      <c r="Q1233" s="48"/>
      <c r="R1233" s="48"/>
      <c r="S1233" s="48"/>
    </row>
    <row r="1234" spans="1:19" ht="15" customHeight="1" x14ac:dyDescent="0.25">
      <c r="A1234" s="116"/>
      <c r="B1234" s="21" t="s">
        <v>0</v>
      </c>
      <c r="C1234" s="31" t="s">
        <v>117</v>
      </c>
      <c r="D1234" s="46" t="s">
        <v>110</v>
      </c>
      <c r="E1234" s="9" t="s">
        <v>2</v>
      </c>
      <c r="F1234" s="47">
        <v>135</v>
      </c>
      <c r="G1234" s="48">
        <v>149440.5</v>
      </c>
      <c r="H1234" s="47">
        <v>136</v>
      </c>
      <c r="I1234" s="48">
        <v>150539.32</v>
      </c>
      <c r="J1234" s="47">
        <v>135</v>
      </c>
      <c r="K1234" s="48">
        <v>149733.51999999999</v>
      </c>
      <c r="L1234" s="47">
        <v>136</v>
      </c>
      <c r="M1234" s="48">
        <v>150539.32</v>
      </c>
      <c r="N1234" s="48"/>
      <c r="O1234" s="48"/>
      <c r="P1234" s="47">
        <f>F1234+H1234+J1234+L1234</f>
        <v>542</v>
      </c>
      <c r="Q1234" s="48">
        <f>G1234+I1234+K1234+M1234</f>
        <v>600252.65999999992</v>
      </c>
      <c r="R1234" s="48"/>
      <c r="S1234" s="48"/>
    </row>
    <row r="1235" spans="1:19" ht="15" customHeight="1" x14ac:dyDescent="0.25">
      <c r="A1235" s="111"/>
      <c r="B1235" s="51"/>
      <c r="C1235" s="52"/>
      <c r="D1235" s="53"/>
      <c r="E1235" s="51"/>
      <c r="F1235" s="54"/>
      <c r="G1235" s="55"/>
      <c r="H1235" s="54"/>
      <c r="I1235" s="55"/>
      <c r="J1235" s="54"/>
      <c r="K1235" s="55"/>
      <c r="L1235" s="54"/>
      <c r="M1235" s="59" t="s">
        <v>97</v>
      </c>
      <c r="N1235" s="57">
        <f t="shared" ref="N1235:S1235" si="441">SUM(N1205:N1234)</f>
        <v>43604</v>
      </c>
      <c r="O1235" s="58">
        <f t="shared" si="441"/>
        <v>56066869.18</v>
      </c>
      <c r="P1235" s="57">
        <f t="shared" si="441"/>
        <v>15822</v>
      </c>
      <c r="Q1235" s="58">
        <f t="shared" si="441"/>
        <v>20488739.150000002</v>
      </c>
      <c r="R1235" s="57">
        <f t="shared" si="441"/>
        <v>59426</v>
      </c>
      <c r="S1235" s="58">
        <f t="shared" si="441"/>
        <v>76555608.329999998</v>
      </c>
    </row>
    <row r="1236" spans="1:19" ht="15" customHeight="1" x14ac:dyDescent="0.25">
      <c r="A1236" s="112" t="s">
        <v>98</v>
      </c>
      <c r="B1236" s="39" t="s">
        <v>0</v>
      </c>
      <c r="C1236" s="40" t="s">
        <v>118</v>
      </c>
      <c r="D1236" s="41"/>
      <c r="E1236" s="39" t="s">
        <v>1</v>
      </c>
      <c r="F1236" s="42">
        <f t="shared" ref="F1236:M1236" si="442">F1237+F1238</f>
        <v>4214</v>
      </c>
      <c r="G1236" s="43">
        <f t="shared" si="442"/>
        <v>936857.87</v>
      </c>
      <c r="H1236" s="42">
        <f t="shared" si="442"/>
        <v>4214</v>
      </c>
      <c r="I1236" s="43">
        <f t="shared" si="442"/>
        <v>936992.97</v>
      </c>
      <c r="J1236" s="42">
        <f t="shared" si="442"/>
        <v>4213</v>
      </c>
      <c r="K1236" s="43">
        <f t="shared" si="442"/>
        <v>936659.69</v>
      </c>
      <c r="L1236" s="42">
        <f t="shared" si="442"/>
        <v>4214</v>
      </c>
      <c r="M1236" s="43">
        <f t="shared" si="442"/>
        <v>936992.97</v>
      </c>
      <c r="N1236" s="42"/>
      <c r="O1236" s="42"/>
      <c r="P1236" s="42"/>
      <c r="Q1236" s="42"/>
      <c r="R1236" s="44">
        <f>F1236+H1236+J1236+L1236</f>
        <v>16855</v>
      </c>
      <c r="S1236" s="45">
        <f>G1236+I1236+K1236+M1236</f>
        <v>3747503.5</v>
      </c>
    </row>
    <row r="1237" spans="1:19" ht="15" customHeight="1" x14ac:dyDescent="0.25">
      <c r="A1237" s="113"/>
      <c r="B1237" s="21" t="s">
        <v>0</v>
      </c>
      <c r="C1237" s="31" t="s">
        <v>118</v>
      </c>
      <c r="D1237" s="46"/>
      <c r="E1237" s="9" t="s">
        <v>30</v>
      </c>
      <c r="F1237" s="47">
        <v>3083</v>
      </c>
      <c r="G1237" s="48">
        <v>685516.2</v>
      </c>
      <c r="H1237" s="47">
        <v>3083</v>
      </c>
      <c r="I1237" s="48">
        <v>685562.97</v>
      </c>
      <c r="J1237" s="47">
        <v>3072</v>
      </c>
      <c r="K1237" s="48">
        <v>683017.64</v>
      </c>
      <c r="L1237" s="47">
        <v>2927</v>
      </c>
      <c r="M1237" s="48">
        <v>650817.78</v>
      </c>
      <c r="N1237" s="47">
        <f>F1237+H1237+J1237+L1237</f>
        <v>12165</v>
      </c>
      <c r="O1237" s="48">
        <f>G1237+I1237+K1237+M1237</f>
        <v>2704914.59</v>
      </c>
      <c r="P1237" s="48"/>
      <c r="Q1237" s="48"/>
      <c r="R1237" s="48"/>
      <c r="S1237" s="48"/>
    </row>
    <row r="1238" spans="1:19" ht="15" customHeight="1" x14ac:dyDescent="0.25">
      <c r="A1238" s="113"/>
      <c r="B1238" s="21" t="s">
        <v>0</v>
      </c>
      <c r="C1238" s="31" t="s">
        <v>118</v>
      </c>
      <c r="D1238" s="46"/>
      <c r="E1238" s="9" t="s">
        <v>2</v>
      </c>
      <c r="F1238" s="47">
        <v>1131</v>
      </c>
      <c r="G1238" s="48">
        <v>251341.67</v>
      </c>
      <c r="H1238" s="47">
        <v>1131</v>
      </c>
      <c r="I1238" s="48">
        <v>251430</v>
      </c>
      <c r="J1238" s="47">
        <v>1141</v>
      </c>
      <c r="K1238" s="48">
        <v>253642.05</v>
      </c>
      <c r="L1238" s="47">
        <v>1287</v>
      </c>
      <c r="M1238" s="48">
        <v>286175.19</v>
      </c>
      <c r="N1238" s="48"/>
      <c r="O1238" s="48"/>
      <c r="P1238" s="47">
        <f>F1238+H1238+J1238+L1238</f>
        <v>4690</v>
      </c>
      <c r="Q1238" s="48">
        <f>G1238+I1238+K1238+M1238</f>
        <v>1042588.9099999999</v>
      </c>
      <c r="R1238" s="48"/>
      <c r="S1238" s="48"/>
    </row>
    <row r="1239" spans="1:19" ht="15" customHeight="1" x14ac:dyDescent="0.25">
      <c r="A1239" s="113"/>
      <c r="B1239" s="39" t="s">
        <v>0</v>
      </c>
      <c r="C1239" s="40" t="s">
        <v>114</v>
      </c>
      <c r="D1239" s="41"/>
      <c r="E1239" s="39" t="s">
        <v>1</v>
      </c>
      <c r="F1239" s="42">
        <f t="shared" ref="F1239:M1239" si="443">F1240+F1241</f>
        <v>626</v>
      </c>
      <c r="G1239" s="43">
        <f t="shared" si="443"/>
        <v>1260307.67</v>
      </c>
      <c r="H1239" s="42">
        <f t="shared" si="443"/>
        <v>626</v>
      </c>
      <c r="I1239" s="43">
        <f t="shared" si="443"/>
        <v>1255923.25</v>
      </c>
      <c r="J1239" s="42">
        <f t="shared" si="443"/>
        <v>626</v>
      </c>
      <c r="K1239" s="43">
        <f t="shared" si="443"/>
        <v>1255923.25</v>
      </c>
      <c r="L1239" s="42">
        <f t="shared" si="443"/>
        <v>628</v>
      </c>
      <c r="M1239" s="43">
        <f t="shared" si="443"/>
        <v>1268522.53</v>
      </c>
      <c r="N1239" s="42"/>
      <c r="O1239" s="42"/>
      <c r="P1239" s="42"/>
      <c r="Q1239" s="42"/>
      <c r="R1239" s="44">
        <f>F1239+H1239+J1239+L1239</f>
        <v>2506</v>
      </c>
      <c r="S1239" s="45">
        <f>G1239+I1239+K1239+M1239</f>
        <v>5040676.7</v>
      </c>
    </row>
    <row r="1240" spans="1:19" ht="15" customHeight="1" x14ac:dyDescent="0.25">
      <c r="A1240" s="113"/>
      <c r="B1240" s="21" t="s">
        <v>0</v>
      </c>
      <c r="C1240" s="31" t="s">
        <v>114</v>
      </c>
      <c r="D1240" s="46"/>
      <c r="E1240" s="9" t="s">
        <v>30</v>
      </c>
      <c r="F1240" s="47">
        <v>461</v>
      </c>
      <c r="G1240" s="48">
        <v>928497.11</v>
      </c>
      <c r="H1240" s="47">
        <v>461</v>
      </c>
      <c r="I1240" s="48">
        <v>925268.32</v>
      </c>
      <c r="J1240" s="47">
        <v>461</v>
      </c>
      <c r="K1240" s="48">
        <v>925747.09</v>
      </c>
      <c r="L1240" s="47">
        <v>463</v>
      </c>
      <c r="M1240" s="48">
        <v>934988.59</v>
      </c>
      <c r="N1240" s="47">
        <f>F1240+H1240+J1240+L1240</f>
        <v>1846</v>
      </c>
      <c r="O1240" s="48">
        <f>G1240+I1240+K1240+M1240</f>
        <v>3714501.11</v>
      </c>
      <c r="P1240" s="48"/>
      <c r="Q1240" s="48"/>
      <c r="R1240" s="48"/>
      <c r="S1240" s="48"/>
    </row>
    <row r="1241" spans="1:19" ht="15" customHeight="1" x14ac:dyDescent="0.25">
      <c r="A1241" s="113"/>
      <c r="B1241" s="21" t="s">
        <v>0</v>
      </c>
      <c r="C1241" s="31" t="s">
        <v>114</v>
      </c>
      <c r="D1241" s="46"/>
      <c r="E1241" s="9" t="s">
        <v>2</v>
      </c>
      <c r="F1241" s="47">
        <v>165</v>
      </c>
      <c r="G1241" s="48">
        <v>331810.56</v>
      </c>
      <c r="H1241" s="47">
        <v>165</v>
      </c>
      <c r="I1241" s="48">
        <v>330654.93</v>
      </c>
      <c r="J1241" s="47">
        <v>165</v>
      </c>
      <c r="K1241" s="48">
        <v>330176.15999999997</v>
      </c>
      <c r="L1241" s="47">
        <v>165</v>
      </c>
      <c r="M1241" s="48">
        <v>333533.94</v>
      </c>
      <c r="N1241" s="48"/>
      <c r="O1241" s="48"/>
      <c r="P1241" s="47">
        <f>F1241+H1241+J1241+L1241</f>
        <v>660</v>
      </c>
      <c r="Q1241" s="48">
        <f>G1241+I1241+K1241+M1241</f>
        <v>1326175.5899999999</v>
      </c>
      <c r="R1241" s="48"/>
      <c r="S1241" s="48"/>
    </row>
    <row r="1242" spans="1:19" ht="15" customHeight="1" x14ac:dyDescent="0.25">
      <c r="A1242" s="113"/>
      <c r="B1242" s="39" t="s">
        <v>0</v>
      </c>
      <c r="C1242" s="40" t="s">
        <v>111</v>
      </c>
      <c r="D1242" s="41"/>
      <c r="E1242" s="39" t="s">
        <v>1</v>
      </c>
      <c r="F1242" s="42">
        <f t="shared" ref="F1242:M1242" si="444">F1243+F1244</f>
        <v>1128</v>
      </c>
      <c r="G1242" s="43">
        <f t="shared" si="444"/>
        <v>1499195.2</v>
      </c>
      <c r="H1242" s="42">
        <f t="shared" si="444"/>
        <v>1128</v>
      </c>
      <c r="I1242" s="43">
        <f t="shared" si="444"/>
        <v>1499195.2</v>
      </c>
      <c r="J1242" s="42">
        <f t="shared" si="444"/>
        <v>1128</v>
      </c>
      <c r="K1242" s="43">
        <f t="shared" si="444"/>
        <v>1499195.2</v>
      </c>
      <c r="L1242" s="42">
        <f t="shared" si="444"/>
        <v>1135</v>
      </c>
      <c r="M1242" s="43">
        <f t="shared" si="444"/>
        <v>1500875.23</v>
      </c>
      <c r="N1242" s="42"/>
      <c r="O1242" s="42"/>
      <c r="P1242" s="42"/>
      <c r="Q1242" s="42"/>
      <c r="R1242" s="44">
        <f>F1242+H1242+J1242+L1242</f>
        <v>4519</v>
      </c>
      <c r="S1242" s="45">
        <f>G1242+I1242+K1242+M1242</f>
        <v>5998460.8300000001</v>
      </c>
    </row>
    <row r="1243" spans="1:19" ht="15" customHeight="1" x14ac:dyDescent="0.25">
      <c r="A1243" s="113"/>
      <c r="B1243" s="21" t="s">
        <v>0</v>
      </c>
      <c r="C1243" s="31" t="s">
        <v>111</v>
      </c>
      <c r="D1243" s="46"/>
      <c r="E1243" s="9" t="s">
        <v>30</v>
      </c>
      <c r="F1243" s="47">
        <v>831</v>
      </c>
      <c r="G1243" s="48">
        <v>1104490.94</v>
      </c>
      <c r="H1243" s="47">
        <v>831</v>
      </c>
      <c r="I1243" s="48">
        <v>1104492.51</v>
      </c>
      <c r="J1243" s="47">
        <v>831</v>
      </c>
      <c r="K1243" s="48">
        <v>1105064.02</v>
      </c>
      <c r="L1243" s="47">
        <v>837</v>
      </c>
      <c r="M1243" s="48">
        <v>1106248.56</v>
      </c>
      <c r="N1243" s="47">
        <f>F1243+H1243+J1243+L1243</f>
        <v>3330</v>
      </c>
      <c r="O1243" s="48">
        <f>G1243+I1243+K1243+M1243</f>
        <v>4420296.03</v>
      </c>
      <c r="P1243" s="48"/>
      <c r="Q1243" s="48"/>
      <c r="R1243" s="48"/>
      <c r="S1243" s="48"/>
    </row>
    <row r="1244" spans="1:19" ht="15" customHeight="1" x14ac:dyDescent="0.25">
      <c r="A1244" s="113"/>
      <c r="B1244" s="21" t="s">
        <v>0</v>
      </c>
      <c r="C1244" s="31" t="s">
        <v>111</v>
      </c>
      <c r="D1244" s="46"/>
      <c r="E1244" s="9" t="s">
        <v>2</v>
      </c>
      <c r="F1244" s="47">
        <v>297</v>
      </c>
      <c r="G1244" s="48">
        <v>394704.26</v>
      </c>
      <c r="H1244" s="47">
        <v>297</v>
      </c>
      <c r="I1244" s="48">
        <v>394702.69</v>
      </c>
      <c r="J1244" s="47">
        <v>297</v>
      </c>
      <c r="K1244" s="48">
        <v>394131.18</v>
      </c>
      <c r="L1244" s="47">
        <v>298</v>
      </c>
      <c r="M1244" s="48">
        <v>394626.67</v>
      </c>
      <c r="N1244" s="48"/>
      <c r="O1244" s="48"/>
      <c r="P1244" s="47">
        <f>F1244+H1244+J1244+L1244</f>
        <v>1189</v>
      </c>
      <c r="Q1244" s="48">
        <f>G1244+I1244+K1244+M1244</f>
        <v>1578164.7999999998</v>
      </c>
      <c r="R1244" s="48"/>
      <c r="S1244" s="48"/>
    </row>
    <row r="1245" spans="1:19" ht="15" customHeight="1" x14ac:dyDescent="0.25">
      <c r="A1245" s="113"/>
      <c r="B1245" s="39" t="s">
        <v>0</v>
      </c>
      <c r="C1245" s="40" t="s">
        <v>117</v>
      </c>
      <c r="D1245" s="41"/>
      <c r="E1245" s="39" t="s">
        <v>1</v>
      </c>
      <c r="F1245" s="42">
        <f t="shared" ref="F1245:M1245" si="445">F1246+F1247</f>
        <v>3862</v>
      </c>
      <c r="G1245" s="43">
        <f t="shared" si="445"/>
        <v>2733373.32</v>
      </c>
      <c r="H1245" s="42">
        <f t="shared" si="445"/>
        <v>3860</v>
      </c>
      <c r="I1245" s="43">
        <f t="shared" si="445"/>
        <v>2730647.13</v>
      </c>
      <c r="J1245" s="42">
        <f t="shared" si="445"/>
        <v>3863</v>
      </c>
      <c r="K1245" s="43">
        <f t="shared" si="445"/>
        <v>2734446.59</v>
      </c>
      <c r="L1245" s="42">
        <f t="shared" si="445"/>
        <v>3866</v>
      </c>
      <c r="M1245" s="43">
        <f t="shared" si="445"/>
        <v>2735925</v>
      </c>
      <c r="N1245" s="42"/>
      <c r="O1245" s="42"/>
      <c r="P1245" s="42"/>
      <c r="Q1245" s="42"/>
      <c r="R1245" s="44">
        <f>F1245+H1245+J1245+L1245</f>
        <v>15451</v>
      </c>
      <c r="S1245" s="45">
        <f>G1245+I1245+K1245+M1245</f>
        <v>10934392.039999999</v>
      </c>
    </row>
    <row r="1246" spans="1:19" ht="15" customHeight="1" x14ac:dyDescent="0.25">
      <c r="A1246" s="113"/>
      <c r="B1246" s="21" t="s">
        <v>0</v>
      </c>
      <c r="C1246" s="31" t="s">
        <v>117</v>
      </c>
      <c r="D1246" s="46"/>
      <c r="E1246" s="9" t="s">
        <v>30</v>
      </c>
      <c r="F1246" s="47">
        <v>2847</v>
      </c>
      <c r="G1246" s="48">
        <v>2014896.66</v>
      </c>
      <c r="H1246" s="47">
        <v>2847</v>
      </c>
      <c r="I1246" s="48">
        <v>2014210.48</v>
      </c>
      <c r="J1246" s="47">
        <v>2847</v>
      </c>
      <c r="K1246" s="48">
        <v>2015102.03</v>
      </c>
      <c r="L1246" s="47">
        <v>2848</v>
      </c>
      <c r="M1246" s="48">
        <v>2015328.05</v>
      </c>
      <c r="N1246" s="47">
        <f>F1246+H1246+J1246+L1246</f>
        <v>11389</v>
      </c>
      <c r="O1246" s="48">
        <f>G1246+I1246+K1246+M1246</f>
        <v>8059537.2199999997</v>
      </c>
      <c r="P1246" s="48"/>
      <c r="Q1246" s="48"/>
      <c r="R1246" s="48"/>
      <c r="S1246" s="48"/>
    </row>
    <row r="1247" spans="1:19" ht="15" customHeight="1" x14ac:dyDescent="0.25">
      <c r="A1247" s="113"/>
      <c r="B1247" s="21" t="s">
        <v>0</v>
      </c>
      <c r="C1247" s="31" t="s">
        <v>117</v>
      </c>
      <c r="D1247" s="46"/>
      <c r="E1247" s="9" t="s">
        <v>2</v>
      </c>
      <c r="F1247" s="47">
        <v>1015</v>
      </c>
      <c r="G1247" s="48">
        <v>718476.66</v>
      </c>
      <c r="H1247" s="47">
        <v>1013</v>
      </c>
      <c r="I1247" s="48">
        <v>716436.65</v>
      </c>
      <c r="J1247" s="47">
        <v>1016</v>
      </c>
      <c r="K1247" s="48">
        <v>719344.56</v>
      </c>
      <c r="L1247" s="47">
        <v>1018</v>
      </c>
      <c r="M1247" s="48">
        <v>720596.95</v>
      </c>
      <c r="N1247" s="48"/>
      <c r="O1247" s="48"/>
      <c r="P1247" s="47">
        <f>F1247+H1247+J1247+L1247</f>
        <v>4062</v>
      </c>
      <c r="Q1247" s="48">
        <f>G1247+I1247+K1247+M1247</f>
        <v>2874854.8200000003</v>
      </c>
      <c r="R1247" s="48"/>
      <c r="S1247" s="48"/>
    </row>
    <row r="1248" spans="1:19" ht="15" customHeight="1" x14ac:dyDescent="0.25">
      <c r="A1248" s="113"/>
      <c r="B1248" s="39" t="s">
        <v>0</v>
      </c>
      <c r="C1248" s="40" t="s">
        <v>116</v>
      </c>
      <c r="D1248" s="60"/>
      <c r="E1248" s="39" t="s">
        <v>1</v>
      </c>
      <c r="F1248" s="42">
        <f t="shared" ref="F1248:M1248" si="446">F1249+F1250</f>
        <v>1817</v>
      </c>
      <c r="G1248" s="43">
        <f t="shared" si="446"/>
        <v>1152317.9500000002</v>
      </c>
      <c r="H1248" s="42">
        <f t="shared" si="446"/>
        <v>1816</v>
      </c>
      <c r="I1248" s="43">
        <f t="shared" si="446"/>
        <v>1151876.24</v>
      </c>
      <c r="J1248" s="42">
        <f t="shared" si="446"/>
        <v>1818</v>
      </c>
      <c r="K1248" s="43">
        <f t="shared" si="446"/>
        <v>1152759.6499999999</v>
      </c>
      <c r="L1248" s="42">
        <f t="shared" si="446"/>
        <v>1816</v>
      </c>
      <c r="M1248" s="43">
        <f t="shared" si="446"/>
        <v>1151876.24</v>
      </c>
      <c r="N1248" s="42"/>
      <c r="O1248" s="42"/>
      <c r="P1248" s="42"/>
      <c r="Q1248" s="42"/>
      <c r="R1248" s="44">
        <f>F1248+H1248+J1248+L1248</f>
        <v>7267</v>
      </c>
      <c r="S1248" s="45">
        <f>G1248+I1248+K1248+M1248</f>
        <v>4608830.08</v>
      </c>
    </row>
    <row r="1249" spans="1:19" ht="15" customHeight="1" x14ac:dyDescent="0.25">
      <c r="A1249" s="113"/>
      <c r="B1249" s="21" t="s">
        <v>0</v>
      </c>
      <c r="C1249" s="31" t="s">
        <v>116</v>
      </c>
      <c r="D1249" s="46"/>
      <c r="E1249" s="9" t="s">
        <v>30</v>
      </c>
      <c r="F1249" s="47">
        <v>1338</v>
      </c>
      <c r="G1249" s="48">
        <v>848403.81</v>
      </c>
      <c r="H1249" s="47">
        <v>1337</v>
      </c>
      <c r="I1249" s="48">
        <v>848078.6</v>
      </c>
      <c r="J1249" s="47">
        <v>1340</v>
      </c>
      <c r="K1249" s="48">
        <v>849548.26</v>
      </c>
      <c r="L1249" s="47">
        <v>1337</v>
      </c>
      <c r="M1249" s="48">
        <v>848078.6</v>
      </c>
      <c r="N1249" s="47">
        <f>F1249+H1249+J1249+L1249</f>
        <v>5352</v>
      </c>
      <c r="O1249" s="48">
        <f>G1249+I1249+K1249+M1249</f>
        <v>3394109.27</v>
      </c>
      <c r="P1249" s="48"/>
      <c r="Q1249" s="48"/>
      <c r="R1249" s="48"/>
      <c r="S1249" s="48"/>
    </row>
    <row r="1250" spans="1:19" ht="15" customHeight="1" x14ac:dyDescent="0.25">
      <c r="A1250" s="113"/>
      <c r="B1250" s="21" t="s">
        <v>0</v>
      </c>
      <c r="C1250" s="31" t="s">
        <v>116</v>
      </c>
      <c r="D1250" s="46"/>
      <c r="E1250" s="9" t="s">
        <v>2</v>
      </c>
      <c r="F1250" s="47">
        <v>479</v>
      </c>
      <c r="G1250" s="48">
        <v>303914.14</v>
      </c>
      <c r="H1250" s="47">
        <v>479</v>
      </c>
      <c r="I1250" s="48">
        <v>303797.64</v>
      </c>
      <c r="J1250" s="47">
        <v>478</v>
      </c>
      <c r="K1250" s="48">
        <v>303211.39</v>
      </c>
      <c r="L1250" s="47">
        <v>479</v>
      </c>
      <c r="M1250" s="48">
        <v>303797.64</v>
      </c>
      <c r="N1250" s="48"/>
      <c r="O1250" s="48"/>
      <c r="P1250" s="47">
        <f>F1250+H1250+J1250+L1250</f>
        <v>1915</v>
      </c>
      <c r="Q1250" s="48">
        <f>G1250+I1250+K1250+M1250</f>
        <v>1214720.81</v>
      </c>
      <c r="R1250" s="48"/>
      <c r="S1250" s="48"/>
    </row>
    <row r="1251" spans="1:19" ht="15" customHeight="1" x14ac:dyDescent="0.25">
      <c r="A1251" s="113"/>
      <c r="B1251" s="39" t="s">
        <v>3</v>
      </c>
      <c r="C1251" s="40"/>
      <c r="D1251" s="41"/>
      <c r="E1251" s="39" t="s">
        <v>1</v>
      </c>
      <c r="F1251" s="42">
        <f t="shared" ref="F1251:M1251" si="447">F1252+F1253</f>
        <v>135</v>
      </c>
      <c r="G1251" s="43">
        <f t="shared" si="447"/>
        <v>1028686.6799999999</v>
      </c>
      <c r="H1251" s="42">
        <f t="shared" si="447"/>
        <v>138</v>
      </c>
      <c r="I1251" s="43">
        <f t="shared" si="447"/>
        <v>1055365.83</v>
      </c>
      <c r="J1251" s="42">
        <f t="shared" si="447"/>
        <v>134</v>
      </c>
      <c r="K1251" s="43">
        <f t="shared" si="447"/>
        <v>1021760.3599999999</v>
      </c>
      <c r="L1251" s="42">
        <f t="shared" si="447"/>
        <v>138</v>
      </c>
      <c r="M1251" s="43">
        <f t="shared" si="447"/>
        <v>1050919.3</v>
      </c>
      <c r="N1251" s="42"/>
      <c r="O1251" s="42"/>
      <c r="P1251" s="42"/>
      <c r="Q1251" s="42"/>
      <c r="R1251" s="44">
        <f>F1251+H1251+J1251+L1251</f>
        <v>545</v>
      </c>
      <c r="S1251" s="45">
        <f>G1251+I1251+K1251+M1251</f>
        <v>4156732.17</v>
      </c>
    </row>
    <row r="1252" spans="1:19" ht="15" customHeight="1" x14ac:dyDescent="0.25">
      <c r="A1252" s="113"/>
      <c r="B1252" s="21" t="s">
        <v>3</v>
      </c>
      <c r="C1252" s="49"/>
      <c r="D1252" s="46"/>
      <c r="E1252" s="9" t="s">
        <v>30</v>
      </c>
      <c r="F1252" s="47">
        <v>92</v>
      </c>
      <c r="G1252" s="48">
        <v>697534.12</v>
      </c>
      <c r="H1252" s="47">
        <v>95</v>
      </c>
      <c r="I1252" s="48">
        <v>725564.01</v>
      </c>
      <c r="J1252" s="47">
        <v>90</v>
      </c>
      <c r="K1252" s="48">
        <v>688124.32</v>
      </c>
      <c r="L1252" s="47">
        <v>95</v>
      </c>
      <c r="M1252" s="48">
        <v>724771.93</v>
      </c>
      <c r="N1252" s="47">
        <f>F1252+H1252+J1252+L1252</f>
        <v>372</v>
      </c>
      <c r="O1252" s="48">
        <f>G1252+I1252+K1252+M1252</f>
        <v>2835994.38</v>
      </c>
      <c r="P1252" s="48"/>
      <c r="Q1252" s="48"/>
      <c r="R1252" s="48"/>
      <c r="S1252" s="48"/>
    </row>
    <row r="1253" spans="1:19" ht="15" customHeight="1" x14ac:dyDescent="0.25">
      <c r="A1253" s="113"/>
      <c r="B1253" s="21" t="s">
        <v>3</v>
      </c>
      <c r="C1253" s="49"/>
      <c r="D1253" s="46"/>
      <c r="E1253" s="9" t="s">
        <v>2</v>
      </c>
      <c r="F1253" s="47">
        <v>43</v>
      </c>
      <c r="G1253" s="48">
        <v>331152.56</v>
      </c>
      <c r="H1253" s="47">
        <v>43</v>
      </c>
      <c r="I1253" s="48">
        <v>329801.82</v>
      </c>
      <c r="J1253" s="47">
        <v>44</v>
      </c>
      <c r="K1253" s="48">
        <v>333636.03999999998</v>
      </c>
      <c r="L1253" s="47">
        <v>43</v>
      </c>
      <c r="M1253" s="48">
        <v>326147.37</v>
      </c>
      <c r="N1253" s="48"/>
      <c r="O1253" s="48"/>
      <c r="P1253" s="47">
        <f>F1253+H1253+J1253+L1253</f>
        <v>173</v>
      </c>
      <c r="Q1253" s="48">
        <f>G1253+I1253+K1253+M1253</f>
        <v>1320737.79</v>
      </c>
      <c r="R1253" s="48"/>
      <c r="S1253" s="48"/>
    </row>
    <row r="1254" spans="1:19" ht="15" customHeight="1" x14ac:dyDescent="0.25">
      <c r="A1254" s="113"/>
      <c r="B1254" s="39" t="s">
        <v>4</v>
      </c>
      <c r="C1254" s="40"/>
      <c r="D1254" s="41"/>
      <c r="E1254" s="39" t="s">
        <v>1</v>
      </c>
      <c r="F1254" s="42">
        <f t="shared" ref="F1254:M1254" si="448">F1255+F1256</f>
        <v>403</v>
      </c>
      <c r="G1254" s="43">
        <f t="shared" si="448"/>
        <v>5941865.8200000003</v>
      </c>
      <c r="H1254" s="42">
        <f t="shared" si="448"/>
        <v>402</v>
      </c>
      <c r="I1254" s="43">
        <f t="shared" si="448"/>
        <v>5981497.2000000002</v>
      </c>
      <c r="J1254" s="42">
        <f t="shared" si="448"/>
        <v>395</v>
      </c>
      <c r="K1254" s="43">
        <f t="shared" si="448"/>
        <v>5760849.4500000002</v>
      </c>
      <c r="L1254" s="42">
        <f t="shared" si="448"/>
        <v>391</v>
      </c>
      <c r="M1254" s="43">
        <f t="shared" si="448"/>
        <v>5704847</v>
      </c>
      <c r="N1254" s="42"/>
      <c r="O1254" s="42"/>
      <c r="P1254" s="42"/>
      <c r="Q1254" s="42"/>
      <c r="R1254" s="44">
        <f>F1254+H1254+J1254+L1254</f>
        <v>1591</v>
      </c>
      <c r="S1254" s="45">
        <f>G1254+I1254+K1254+M1254</f>
        <v>23389059.469999999</v>
      </c>
    </row>
    <row r="1255" spans="1:19" ht="15" customHeight="1" x14ac:dyDescent="0.25">
      <c r="A1255" s="113"/>
      <c r="B1255" s="21" t="s">
        <v>4</v>
      </c>
      <c r="C1255" s="31"/>
      <c r="D1255" s="46"/>
      <c r="E1255" s="9" t="s">
        <v>30</v>
      </c>
      <c r="F1255" s="47">
        <v>290</v>
      </c>
      <c r="G1255" s="48">
        <v>4269043.24</v>
      </c>
      <c r="H1255" s="47">
        <v>290</v>
      </c>
      <c r="I1255" s="48">
        <v>4312552.67</v>
      </c>
      <c r="J1255" s="47">
        <v>288</v>
      </c>
      <c r="K1255" s="48">
        <v>4203863.1100000003</v>
      </c>
      <c r="L1255" s="47">
        <v>285</v>
      </c>
      <c r="M1255" s="48">
        <v>4153641.41</v>
      </c>
      <c r="N1255" s="47">
        <f>F1255+H1255+J1255+L1255</f>
        <v>1153</v>
      </c>
      <c r="O1255" s="48">
        <f>G1255+I1255+K1255+M1255</f>
        <v>16939100.43</v>
      </c>
      <c r="P1255" s="48"/>
      <c r="Q1255" s="48"/>
      <c r="R1255" s="48"/>
      <c r="S1255" s="48"/>
    </row>
    <row r="1256" spans="1:19" ht="15" customHeight="1" x14ac:dyDescent="0.25">
      <c r="A1256" s="113"/>
      <c r="B1256" s="21" t="s">
        <v>4</v>
      </c>
      <c r="C1256" s="31"/>
      <c r="D1256" s="46"/>
      <c r="E1256" s="9" t="s">
        <v>2</v>
      </c>
      <c r="F1256" s="47">
        <v>113</v>
      </c>
      <c r="G1256" s="48">
        <v>1672822.58</v>
      </c>
      <c r="H1256" s="47">
        <v>112</v>
      </c>
      <c r="I1256" s="48">
        <v>1668944.53</v>
      </c>
      <c r="J1256" s="47">
        <v>107</v>
      </c>
      <c r="K1256" s="48">
        <v>1556986.34</v>
      </c>
      <c r="L1256" s="47">
        <v>106</v>
      </c>
      <c r="M1256" s="48">
        <v>1551205.59</v>
      </c>
      <c r="N1256" s="48"/>
      <c r="O1256" s="48"/>
      <c r="P1256" s="47">
        <f>F1256+H1256+J1256+L1256</f>
        <v>438</v>
      </c>
      <c r="Q1256" s="48">
        <f>G1256+I1256+K1256+M1256</f>
        <v>6449959.04</v>
      </c>
      <c r="R1256" s="48"/>
      <c r="S1256" s="48"/>
    </row>
    <row r="1257" spans="1:19" ht="15" customHeight="1" x14ac:dyDescent="0.25">
      <c r="A1257" s="113"/>
      <c r="B1257" s="39" t="s">
        <v>8</v>
      </c>
      <c r="C1257" s="40"/>
      <c r="D1257" s="41"/>
      <c r="E1257" s="39" t="s">
        <v>1</v>
      </c>
      <c r="F1257" s="42">
        <f t="shared" ref="F1257:M1257" si="449">F1258+F1259</f>
        <v>968</v>
      </c>
      <c r="G1257" s="43">
        <f t="shared" si="449"/>
        <v>2429104.7199999997</v>
      </c>
      <c r="H1257" s="42">
        <f t="shared" si="449"/>
        <v>970</v>
      </c>
      <c r="I1257" s="43">
        <f t="shared" si="449"/>
        <v>2434077.42</v>
      </c>
      <c r="J1257" s="42">
        <f t="shared" si="449"/>
        <v>969</v>
      </c>
      <c r="K1257" s="43">
        <f t="shared" si="449"/>
        <v>2431436.29</v>
      </c>
      <c r="L1257" s="42">
        <f t="shared" si="449"/>
        <v>970</v>
      </c>
      <c r="M1257" s="43">
        <f t="shared" si="449"/>
        <v>2434077.42</v>
      </c>
      <c r="N1257" s="42"/>
      <c r="O1257" s="42"/>
      <c r="P1257" s="42"/>
      <c r="Q1257" s="42"/>
      <c r="R1257" s="44">
        <f>F1257+H1257+J1257+L1257</f>
        <v>3877</v>
      </c>
      <c r="S1257" s="45">
        <f>G1257+I1257+K1257+M1257</f>
        <v>9728695.8499999996</v>
      </c>
    </row>
    <row r="1258" spans="1:19" ht="15" customHeight="1" x14ac:dyDescent="0.25">
      <c r="A1258" s="113"/>
      <c r="B1258" s="21" t="s">
        <v>8</v>
      </c>
      <c r="C1258" s="31"/>
      <c r="D1258" s="46"/>
      <c r="E1258" s="9" t="s">
        <v>30</v>
      </c>
      <c r="F1258" s="47">
        <v>715</v>
      </c>
      <c r="G1258" s="48">
        <v>1795425.23</v>
      </c>
      <c r="H1258" s="47">
        <v>717</v>
      </c>
      <c r="I1258" s="48">
        <v>1798525.02</v>
      </c>
      <c r="J1258" s="47">
        <v>716</v>
      </c>
      <c r="K1258" s="48">
        <v>1795522.18</v>
      </c>
      <c r="L1258" s="47">
        <v>716</v>
      </c>
      <c r="M1258" s="48">
        <v>1796318.24</v>
      </c>
      <c r="N1258" s="47">
        <f>F1258+H1258+J1258+L1258</f>
        <v>2864</v>
      </c>
      <c r="O1258" s="48">
        <f>G1258+I1258+K1258+M1258</f>
        <v>7185790.6699999999</v>
      </c>
      <c r="P1258" s="48"/>
      <c r="Q1258" s="48"/>
      <c r="R1258" s="48"/>
      <c r="S1258" s="48"/>
    </row>
    <row r="1259" spans="1:19" ht="15" customHeight="1" x14ac:dyDescent="0.25">
      <c r="A1259" s="113"/>
      <c r="B1259" s="21" t="s">
        <v>8</v>
      </c>
      <c r="C1259" s="31"/>
      <c r="D1259" s="46"/>
      <c r="E1259" s="9" t="s">
        <v>2</v>
      </c>
      <c r="F1259" s="47">
        <v>253</v>
      </c>
      <c r="G1259" s="48">
        <v>633679.49</v>
      </c>
      <c r="H1259" s="47">
        <v>253</v>
      </c>
      <c r="I1259" s="48">
        <v>635552.4</v>
      </c>
      <c r="J1259" s="47">
        <v>253</v>
      </c>
      <c r="K1259" s="48">
        <v>635914.11</v>
      </c>
      <c r="L1259" s="47">
        <v>254</v>
      </c>
      <c r="M1259" s="48">
        <v>637759.18000000005</v>
      </c>
      <c r="N1259" s="48"/>
      <c r="O1259" s="48"/>
      <c r="P1259" s="47">
        <f>F1259+H1259+J1259+L1259</f>
        <v>1013</v>
      </c>
      <c r="Q1259" s="48">
        <f>G1259+I1259+K1259+M1259</f>
        <v>2542905.1800000002</v>
      </c>
      <c r="R1259" s="48"/>
      <c r="S1259" s="48"/>
    </row>
    <row r="1260" spans="1:19" ht="15" customHeight="1" x14ac:dyDescent="0.25">
      <c r="A1260" s="113"/>
      <c r="B1260" s="39" t="s">
        <v>0</v>
      </c>
      <c r="C1260" s="40" t="s">
        <v>117</v>
      </c>
      <c r="D1260" s="41" t="s">
        <v>110</v>
      </c>
      <c r="E1260" s="39" t="s">
        <v>1</v>
      </c>
      <c r="F1260" s="42">
        <f t="shared" ref="F1260:M1260" si="450">F1261+F1262</f>
        <v>297</v>
      </c>
      <c r="G1260" s="43">
        <f t="shared" si="450"/>
        <v>204167.2</v>
      </c>
      <c r="H1260" s="42">
        <f t="shared" si="450"/>
        <v>298</v>
      </c>
      <c r="I1260" s="43">
        <f t="shared" si="450"/>
        <v>205279.13</v>
      </c>
      <c r="J1260" s="42">
        <f t="shared" si="450"/>
        <v>297</v>
      </c>
      <c r="K1260" s="43">
        <f t="shared" si="450"/>
        <v>204169.53</v>
      </c>
      <c r="L1260" s="42">
        <f t="shared" si="450"/>
        <v>298</v>
      </c>
      <c r="M1260" s="43">
        <f t="shared" si="450"/>
        <v>205279.13</v>
      </c>
      <c r="N1260" s="42"/>
      <c r="O1260" s="42"/>
      <c r="P1260" s="42"/>
      <c r="Q1260" s="42"/>
      <c r="R1260" s="44">
        <f>F1260+H1260+J1260+L1260</f>
        <v>1190</v>
      </c>
      <c r="S1260" s="45">
        <f>G1260+I1260+K1260+M1260</f>
        <v>818894.99</v>
      </c>
    </row>
    <row r="1261" spans="1:19" ht="15" customHeight="1" x14ac:dyDescent="0.25">
      <c r="A1261" s="113"/>
      <c r="B1261" s="21" t="s">
        <v>0</v>
      </c>
      <c r="C1261" s="31" t="s">
        <v>117</v>
      </c>
      <c r="D1261" s="46" t="s">
        <v>110</v>
      </c>
      <c r="E1261" s="9" t="s">
        <v>30</v>
      </c>
      <c r="F1261" s="47">
        <v>218</v>
      </c>
      <c r="G1261" s="48">
        <v>149831.76</v>
      </c>
      <c r="H1261" s="47">
        <v>219</v>
      </c>
      <c r="I1261" s="48">
        <v>150648.4</v>
      </c>
      <c r="J1261" s="47">
        <v>220</v>
      </c>
      <c r="K1261" s="48">
        <v>151052.26</v>
      </c>
      <c r="L1261" s="47">
        <v>219</v>
      </c>
      <c r="M1261" s="48">
        <v>150648.4</v>
      </c>
      <c r="N1261" s="47">
        <f>F1261+H1261+J1261+L1261</f>
        <v>876</v>
      </c>
      <c r="O1261" s="48">
        <f>G1261+I1261+K1261+M1261</f>
        <v>602180.82000000007</v>
      </c>
      <c r="P1261" s="48"/>
      <c r="Q1261" s="48"/>
      <c r="R1261" s="48"/>
      <c r="S1261" s="48"/>
    </row>
    <row r="1262" spans="1:19" ht="15" customHeight="1" x14ac:dyDescent="0.25">
      <c r="A1262" s="113"/>
      <c r="B1262" s="21" t="s">
        <v>0</v>
      </c>
      <c r="C1262" s="31" t="s">
        <v>117</v>
      </c>
      <c r="D1262" s="46" t="s">
        <v>110</v>
      </c>
      <c r="E1262" s="9" t="s">
        <v>2</v>
      </c>
      <c r="F1262" s="47">
        <v>79</v>
      </c>
      <c r="G1262" s="48">
        <v>54335.44</v>
      </c>
      <c r="H1262" s="47">
        <v>79</v>
      </c>
      <c r="I1262" s="48">
        <v>54630.73</v>
      </c>
      <c r="J1262" s="47">
        <v>77</v>
      </c>
      <c r="K1262" s="48">
        <v>53117.27</v>
      </c>
      <c r="L1262" s="47">
        <v>79</v>
      </c>
      <c r="M1262" s="48">
        <v>54630.73</v>
      </c>
      <c r="N1262" s="48"/>
      <c r="O1262" s="48"/>
      <c r="P1262" s="47">
        <f>F1262+H1262+J1262+L1262</f>
        <v>314</v>
      </c>
      <c r="Q1262" s="48">
        <f>G1262+I1262+K1262+M1262</f>
        <v>216714.17</v>
      </c>
      <c r="R1262" s="48"/>
      <c r="S1262" s="48"/>
    </row>
    <row r="1263" spans="1:19" ht="15" customHeight="1" x14ac:dyDescent="0.25">
      <c r="A1263" s="114"/>
      <c r="B1263" s="51"/>
      <c r="C1263" s="52"/>
      <c r="D1263" s="53"/>
      <c r="E1263" s="51"/>
      <c r="F1263" s="54"/>
      <c r="G1263" s="55"/>
      <c r="H1263" s="54"/>
      <c r="I1263" s="55"/>
      <c r="J1263" s="54"/>
      <c r="K1263" s="55"/>
      <c r="L1263" s="54"/>
      <c r="M1263" s="59" t="s">
        <v>98</v>
      </c>
      <c r="N1263" s="57">
        <f t="shared" ref="N1263:S1263" si="451">SUM(N1236:N1262)</f>
        <v>39347</v>
      </c>
      <c r="O1263" s="58">
        <f t="shared" si="451"/>
        <v>49856424.520000003</v>
      </c>
      <c r="P1263" s="57">
        <f t="shared" si="451"/>
        <v>14454</v>
      </c>
      <c r="Q1263" s="58">
        <f t="shared" si="451"/>
        <v>18566821.109999999</v>
      </c>
      <c r="R1263" s="57">
        <f t="shared" si="451"/>
        <v>53801</v>
      </c>
      <c r="S1263" s="58">
        <f t="shared" si="451"/>
        <v>68423245.629999995</v>
      </c>
    </row>
    <row r="1264" spans="1:19" ht="15" customHeight="1" x14ac:dyDescent="0.25">
      <c r="A1264" s="112" t="s">
        <v>99</v>
      </c>
      <c r="B1264" s="39" t="s">
        <v>0</v>
      </c>
      <c r="C1264" s="40" t="s">
        <v>118</v>
      </c>
      <c r="D1264" s="41"/>
      <c r="E1264" s="39" t="s">
        <v>1</v>
      </c>
      <c r="F1264" s="42">
        <f t="shared" ref="F1264:M1264" si="452">F1265+F1266</f>
        <v>4300</v>
      </c>
      <c r="G1264" s="43">
        <f t="shared" si="452"/>
        <v>1052284.06</v>
      </c>
      <c r="H1264" s="42">
        <f t="shared" si="452"/>
        <v>4440</v>
      </c>
      <c r="I1264" s="43">
        <f t="shared" si="452"/>
        <v>1083342.78</v>
      </c>
      <c r="J1264" s="42">
        <f t="shared" si="452"/>
        <v>4440</v>
      </c>
      <c r="K1264" s="43">
        <f t="shared" si="452"/>
        <v>1083342.78</v>
      </c>
      <c r="L1264" s="42">
        <f t="shared" si="452"/>
        <v>4453</v>
      </c>
      <c r="M1264" s="43">
        <f t="shared" si="452"/>
        <v>1085721.78</v>
      </c>
      <c r="N1264" s="42"/>
      <c r="O1264" s="42"/>
      <c r="P1264" s="42"/>
      <c r="Q1264" s="42"/>
      <c r="R1264" s="44">
        <f>F1264+H1264+J1264+L1264</f>
        <v>17633</v>
      </c>
      <c r="S1264" s="45">
        <f>G1264+I1264+K1264+M1264</f>
        <v>4304691.4000000004</v>
      </c>
    </row>
    <row r="1265" spans="1:19" ht="15" customHeight="1" x14ac:dyDescent="0.25">
      <c r="A1265" s="113"/>
      <c r="B1265" s="21" t="s">
        <v>0</v>
      </c>
      <c r="C1265" s="31" t="s">
        <v>118</v>
      </c>
      <c r="D1265" s="46"/>
      <c r="E1265" s="9" t="s">
        <v>30</v>
      </c>
      <c r="F1265" s="47">
        <v>3167</v>
      </c>
      <c r="G1265" s="48">
        <v>775020.21</v>
      </c>
      <c r="H1265" s="47">
        <v>3274</v>
      </c>
      <c r="I1265" s="48">
        <v>798895.86</v>
      </c>
      <c r="J1265" s="47">
        <v>3277</v>
      </c>
      <c r="K1265" s="48">
        <v>799656.86</v>
      </c>
      <c r="L1265" s="47">
        <v>3284</v>
      </c>
      <c r="M1265" s="48">
        <v>800749.25</v>
      </c>
      <c r="N1265" s="47">
        <f>F1265+H1265+J1265+L1265</f>
        <v>13002</v>
      </c>
      <c r="O1265" s="48">
        <f>G1265+I1265+K1265+M1265</f>
        <v>3174322.1799999997</v>
      </c>
      <c r="P1265" s="48"/>
      <c r="Q1265" s="48"/>
      <c r="R1265" s="48"/>
      <c r="S1265" s="48"/>
    </row>
    <row r="1266" spans="1:19" ht="15" customHeight="1" x14ac:dyDescent="0.25">
      <c r="A1266" s="113"/>
      <c r="B1266" s="21" t="s">
        <v>0</v>
      </c>
      <c r="C1266" s="31" t="s">
        <v>118</v>
      </c>
      <c r="D1266" s="46"/>
      <c r="E1266" s="9" t="s">
        <v>2</v>
      </c>
      <c r="F1266" s="47">
        <v>1133</v>
      </c>
      <c r="G1266" s="48">
        <v>277263.84999999998</v>
      </c>
      <c r="H1266" s="47">
        <v>1166</v>
      </c>
      <c r="I1266" s="48">
        <v>284446.92</v>
      </c>
      <c r="J1266" s="47">
        <v>1163</v>
      </c>
      <c r="K1266" s="48">
        <v>283685.92</v>
      </c>
      <c r="L1266" s="47">
        <v>1169</v>
      </c>
      <c r="M1266" s="48">
        <v>284972.53000000003</v>
      </c>
      <c r="N1266" s="48"/>
      <c r="O1266" s="48"/>
      <c r="P1266" s="47">
        <f>F1266+H1266+J1266+L1266</f>
        <v>4631</v>
      </c>
      <c r="Q1266" s="48">
        <f>G1266+I1266+K1266+M1266</f>
        <v>1130369.22</v>
      </c>
      <c r="R1266" s="48"/>
      <c r="S1266" s="48"/>
    </row>
    <row r="1267" spans="1:19" ht="15" customHeight="1" x14ac:dyDescent="0.25">
      <c r="A1267" s="113"/>
      <c r="B1267" s="39" t="s">
        <v>0</v>
      </c>
      <c r="C1267" s="40" t="s">
        <v>114</v>
      </c>
      <c r="D1267" s="41"/>
      <c r="E1267" s="39" t="s">
        <v>1</v>
      </c>
      <c r="F1267" s="42">
        <f t="shared" ref="F1267:M1267" si="453">F1268+F1269</f>
        <v>654</v>
      </c>
      <c r="G1267" s="43">
        <f t="shared" si="453"/>
        <v>1351148.27</v>
      </c>
      <c r="H1267" s="42">
        <f t="shared" si="453"/>
        <v>655</v>
      </c>
      <c r="I1267" s="43">
        <f t="shared" si="453"/>
        <v>1357447.9100000001</v>
      </c>
      <c r="J1267" s="42">
        <f t="shared" si="453"/>
        <v>655</v>
      </c>
      <c r="K1267" s="43">
        <f t="shared" si="453"/>
        <v>1353114.8699999999</v>
      </c>
      <c r="L1267" s="42">
        <f t="shared" si="453"/>
        <v>657</v>
      </c>
      <c r="M1267" s="43">
        <f t="shared" si="453"/>
        <v>1370047.19</v>
      </c>
      <c r="N1267" s="42"/>
      <c r="O1267" s="42"/>
      <c r="P1267" s="42"/>
      <c r="Q1267" s="42"/>
      <c r="R1267" s="44">
        <f>F1267+H1267+J1267+L1267</f>
        <v>2621</v>
      </c>
      <c r="S1267" s="45">
        <f>G1267+I1267+K1267+M1267</f>
        <v>5431758.2400000002</v>
      </c>
    </row>
    <row r="1268" spans="1:19" ht="15" customHeight="1" x14ac:dyDescent="0.25">
      <c r="A1268" s="113"/>
      <c r="B1268" s="21" t="s">
        <v>0</v>
      </c>
      <c r="C1268" s="31" t="s">
        <v>114</v>
      </c>
      <c r="D1268" s="46"/>
      <c r="E1268" s="9" t="s">
        <v>30</v>
      </c>
      <c r="F1268" s="47">
        <v>482</v>
      </c>
      <c r="G1268" s="48">
        <v>995935.68</v>
      </c>
      <c r="H1268" s="47">
        <v>483</v>
      </c>
      <c r="I1268" s="48">
        <v>1000749.68</v>
      </c>
      <c r="J1268" s="47">
        <v>483</v>
      </c>
      <c r="K1268" s="48">
        <v>998387.08</v>
      </c>
      <c r="L1268" s="47">
        <v>485</v>
      </c>
      <c r="M1268" s="48">
        <v>1010348.42</v>
      </c>
      <c r="N1268" s="47">
        <f>F1268+H1268+J1268+L1268</f>
        <v>1933</v>
      </c>
      <c r="O1268" s="48">
        <f>G1268+I1268+K1268+M1268</f>
        <v>4005420.86</v>
      </c>
      <c r="P1268" s="48"/>
      <c r="Q1268" s="48"/>
      <c r="R1268" s="48"/>
      <c r="S1268" s="48"/>
    </row>
    <row r="1269" spans="1:19" ht="15" customHeight="1" x14ac:dyDescent="0.25">
      <c r="A1269" s="113"/>
      <c r="B1269" s="21" t="s">
        <v>0</v>
      </c>
      <c r="C1269" s="31" t="s">
        <v>114</v>
      </c>
      <c r="D1269" s="46"/>
      <c r="E1269" s="9" t="s">
        <v>2</v>
      </c>
      <c r="F1269" s="47">
        <v>172</v>
      </c>
      <c r="G1269" s="48">
        <v>355212.59</v>
      </c>
      <c r="H1269" s="47">
        <v>172</v>
      </c>
      <c r="I1269" s="48">
        <v>356698.23</v>
      </c>
      <c r="J1269" s="47">
        <v>172</v>
      </c>
      <c r="K1269" s="48">
        <v>354727.79</v>
      </c>
      <c r="L1269" s="47">
        <v>172</v>
      </c>
      <c r="M1269" s="48">
        <v>359698.77</v>
      </c>
      <c r="N1269" s="48"/>
      <c r="O1269" s="48"/>
      <c r="P1269" s="47">
        <f>F1269+H1269+J1269+L1269</f>
        <v>688</v>
      </c>
      <c r="Q1269" s="48">
        <f>G1269+I1269+K1269+M1269</f>
        <v>1426337.3800000001</v>
      </c>
      <c r="R1269" s="48"/>
      <c r="S1269" s="48"/>
    </row>
    <row r="1270" spans="1:19" ht="15" customHeight="1" x14ac:dyDescent="0.25">
      <c r="A1270" s="113"/>
      <c r="B1270" s="39" t="s">
        <v>0</v>
      </c>
      <c r="C1270" s="40" t="s">
        <v>111</v>
      </c>
      <c r="D1270" s="41"/>
      <c r="E1270" s="39" t="s">
        <v>1</v>
      </c>
      <c r="F1270" s="42">
        <f t="shared" ref="F1270:M1270" si="454">F1271+F1272</f>
        <v>1068</v>
      </c>
      <c r="G1270" s="43">
        <f t="shared" si="454"/>
        <v>1515333.35</v>
      </c>
      <c r="H1270" s="42">
        <f t="shared" si="454"/>
        <v>1068</v>
      </c>
      <c r="I1270" s="43">
        <f t="shared" si="454"/>
        <v>1515333.35</v>
      </c>
      <c r="J1270" s="42">
        <f t="shared" si="454"/>
        <v>1068</v>
      </c>
      <c r="K1270" s="43">
        <f t="shared" si="454"/>
        <v>1515333.3499999999</v>
      </c>
      <c r="L1270" s="42">
        <f t="shared" si="454"/>
        <v>1073</v>
      </c>
      <c r="M1270" s="43">
        <f t="shared" si="454"/>
        <v>1518215.54</v>
      </c>
      <c r="N1270" s="42"/>
      <c r="O1270" s="42"/>
      <c r="P1270" s="42"/>
      <c r="Q1270" s="42"/>
      <c r="R1270" s="44">
        <f>F1270+H1270+J1270+L1270</f>
        <v>4277</v>
      </c>
      <c r="S1270" s="45">
        <f>G1270+I1270+K1270+M1270</f>
        <v>6064215.5899999999</v>
      </c>
    </row>
    <row r="1271" spans="1:19" ht="15" customHeight="1" x14ac:dyDescent="0.25">
      <c r="A1271" s="113"/>
      <c r="B1271" s="21" t="s">
        <v>0</v>
      </c>
      <c r="C1271" s="31" t="s">
        <v>111</v>
      </c>
      <c r="D1271" s="46"/>
      <c r="E1271" s="9" t="s">
        <v>30</v>
      </c>
      <c r="F1271" s="47">
        <v>787</v>
      </c>
      <c r="G1271" s="48">
        <v>1116957.02</v>
      </c>
      <c r="H1271" s="47">
        <v>787</v>
      </c>
      <c r="I1271" s="48">
        <v>1117147.3700000001</v>
      </c>
      <c r="J1271" s="47">
        <v>788</v>
      </c>
      <c r="K1271" s="48">
        <v>1118078.94</v>
      </c>
      <c r="L1271" s="47">
        <v>791</v>
      </c>
      <c r="M1271" s="48">
        <v>1119615.94</v>
      </c>
      <c r="N1271" s="47">
        <f>F1271+H1271+J1271+L1271</f>
        <v>3153</v>
      </c>
      <c r="O1271" s="48">
        <f>G1271+I1271+K1271+M1271</f>
        <v>4471799.2699999996</v>
      </c>
      <c r="P1271" s="48"/>
      <c r="Q1271" s="48"/>
      <c r="R1271" s="48"/>
      <c r="S1271" s="48"/>
    </row>
    <row r="1272" spans="1:19" ht="15" customHeight="1" x14ac:dyDescent="0.25">
      <c r="A1272" s="113"/>
      <c r="B1272" s="21" t="s">
        <v>0</v>
      </c>
      <c r="C1272" s="31" t="s">
        <v>111</v>
      </c>
      <c r="D1272" s="46"/>
      <c r="E1272" s="9" t="s">
        <v>2</v>
      </c>
      <c r="F1272" s="47">
        <v>281</v>
      </c>
      <c r="G1272" s="48">
        <v>398376.33</v>
      </c>
      <c r="H1272" s="47">
        <v>281</v>
      </c>
      <c r="I1272" s="48">
        <v>398185.98</v>
      </c>
      <c r="J1272" s="47">
        <v>280</v>
      </c>
      <c r="K1272" s="48">
        <v>397254.41</v>
      </c>
      <c r="L1272" s="47">
        <v>282</v>
      </c>
      <c r="M1272" s="48">
        <v>398599.6</v>
      </c>
      <c r="N1272" s="48"/>
      <c r="O1272" s="48"/>
      <c r="P1272" s="47">
        <f>F1272+H1272+J1272+L1272</f>
        <v>1124</v>
      </c>
      <c r="Q1272" s="48">
        <f>G1272+I1272+K1272+M1272</f>
        <v>1592416.3199999998</v>
      </c>
      <c r="R1272" s="48"/>
      <c r="S1272" s="48"/>
    </row>
    <row r="1273" spans="1:19" ht="15" customHeight="1" x14ac:dyDescent="0.25">
      <c r="A1273" s="113"/>
      <c r="B1273" s="39" t="s">
        <v>0</v>
      </c>
      <c r="C1273" s="40" t="s">
        <v>117</v>
      </c>
      <c r="D1273" s="41"/>
      <c r="E1273" s="39" t="s">
        <v>1</v>
      </c>
      <c r="F1273" s="42">
        <f t="shared" ref="F1273:M1273" si="455">F1274+F1275</f>
        <v>4131</v>
      </c>
      <c r="G1273" s="43">
        <f t="shared" si="455"/>
        <v>3138947.55</v>
      </c>
      <c r="H1273" s="42">
        <f t="shared" si="455"/>
        <v>3971</v>
      </c>
      <c r="I1273" s="43">
        <f t="shared" si="455"/>
        <v>2997614.55</v>
      </c>
      <c r="J1273" s="42">
        <f t="shared" si="455"/>
        <v>3996</v>
      </c>
      <c r="K1273" s="43">
        <f t="shared" si="455"/>
        <v>3025234.8</v>
      </c>
      <c r="L1273" s="42">
        <f t="shared" si="455"/>
        <v>4064</v>
      </c>
      <c r="M1273" s="43">
        <f t="shared" si="455"/>
        <v>3094564.38</v>
      </c>
      <c r="N1273" s="42"/>
      <c r="O1273" s="42"/>
      <c r="P1273" s="42"/>
      <c r="Q1273" s="42"/>
      <c r="R1273" s="44">
        <f>F1273+H1273+J1273+L1273</f>
        <v>16162</v>
      </c>
      <c r="S1273" s="45">
        <f>G1273+I1273+K1273+M1273</f>
        <v>12256361.279999997</v>
      </c>
    </row>
    <row r="1274" spans="1:19" ht="15" customHeight="1" x14ac:dyDescent="0.25">
      <c r="A1274" s="113"/>
      <c r="B1274" s="21" t="s">
        <v>0</v>
      </c>
      <c r="C1274" s="31" t="s">
        <v>117</v>
      </c>
      <c r="D1274" s="46"/>
      <c r="E1274" s="9" t="s">
        <v>30</v>
      </c>
      <c r="F1274" s="47">
        <v>3047</v>
      </c>
      <c r="G1274" s="48">
        <v>2315456.33</v>
      </c>
      <c r="H1274" s="47">
        <v>2929</v>
      </c>
      <c r="I1274" s="48">
        <v>2211293.71</v>
      </c>
      <c r="J1274" s="47">
        <v>2945</v>
      </c>
      <c r="K1274" s="48">
        <v>2229455.44</v>
      </c>
      <c r="L1274" s="47">
        <v>2993</v>
      </c>
      <c r="M1274" s="48">
        <v>2278815.38</v>
      </c>
      <c r="N1274" s="47">
        <f>F1274+H1274+J1274+L1274</f>
        <v>11914</v>
      </c>
      <c r="O1274" s="48">
        <f>G1274+I1274+K1274+M1274</f>
        <v>9035020.8599999994</v>
      </c>
      <c r="P1274" s="48"/>
      <c r="Q1274" s="48"/>
      <c r="R1274" s="48"/>
      <c r="S1274" s="48"/>
    </row>
    <row r="1275" spans="1:19" ht="15" customHeight="1" x14ac:dyDescent="0.25">
      <c r="A1275" s="113"/>
      <c r="B1275" s="21" t="s">
        <v>0</v>
      </c>
      <c r="C1275" s="31" t="s">
        <v>117</v>
      </c>
      <c r="D1275" s="46"/>
      <c r="E1275" s="9" t="s">
        <v>2</v>
      </c>
      <c r="F1275" s="47">
        <v>1084</v>
      </c>
      <c r="G1275" s="48">
        <v>823491.22</v>
      </c>
      <c r="H1275" s="47">
        <v>1042</v>
      </c>
      <c r="I1275" s="48">
        <v>786320.84</v>
      </c>
      <c r="J1275" s="47">
        <v>1051</v>
      </c>
      <c r="K1275" s="48">
        <v>795779.36</v>
      </c>
      <c r="L1275" s="47">
        <v>1071</v>
      </c>
      <c r="M1275" s="48">
        <v>815749</v>
      </c>
      <c r="N1275" s="48"/>
      <c r="O1275" s="48"/>
      <c r="P1275" s="47">
        <f>F1275+H1275+J1275+L1275</f>
        <v>4248</v>
      </c>
      <c r="Q1275" s="48">
        <f>G1275+I1275+K1275+M1275</f>
        <v>3221340.42</v>
      </c>
      <c r="R1275" s="48"/>
      <c r="S1275" s="48"/>
    </row>
    <row r="1276" spans="1:19" ht="15" customHeight="1" x14ac:dyDescent="0.25">
      <c r="A1276" s="113"/>
      <c r="B1276" s="39" t="s">
        <v>0</v>
      </c>
      <c r="C1276" s="40" t="s">
        <v>116</v>
      </c>
      <c r="D1276" s="60"/>
      <c r="E1276" s="39" t="s">
        <v>1</v>
      </c>
      <c r="F1276" s="42">
        <f t="shared" ref="F1276:M1276" si="456">F1277+F1278</f>
        <v>1905</v>
      </c>
      <c r="G1276" s="43">
        <f t="shared" si="456"/>
        <v>1199757.3600000001</v>
      </c>
      <c r="H1276" s="42">
        <f t="shared" si="456"/>
        <v>1903</v>
      </c>
      <c r="I1276" s="43">
        <f t="shared" si="456"/>
        <v>1199104.46</v>
      </c>
      <c r="J1276" s="42">
        <f t="shared" si="456"/>
        <v>1899</v>
      </c>
      <c r="K1276" s="43">
        <f t="shared" si="456"/>
        <v>1196374.23</v>
      </c>
      <c r="L1276" s="42">
        <f t="shared" si="456"/>
        <v>1896</v>
      </c>
      <c r="M1276" s="43">
        <f t="shared" si="456"/>
        <v>1195976.6499999999</v>
      </c>
      <c r="N1276" s="42"/>
      <c r="O1276" s="42"/>
      <c r="P1276" s="42"/>
      <c r="Q1276" s="42"/>
      <c r="R1276" s="44">
        <f>F1276+H1276+J1276+L1276</f>
        <v>7603</v>
      </c>
      <c r="S1276" s="45">
        <f>G1276+I1276+K1276+M1276</f>
        <v>4791212.7</v>
      </c>
    </row>
    <row r="1277" spans="1:19" ht="15" customHeight="1" x14ac:dyDescent="0.25">
      <c r="A1277" s="113"/>
      <c r="B1277" s="21" t="s">
        <v>0</v>
      </c>
      <c r="C1277" s="31" t="s">
        <v>116</v>
      </c>
      <c r="D1277" s="46"/>
      <c r="E1277" s="9" t="s">
        <v>30</v>
      </c>
      <c r="F1277" s="47">
        <v>1404</v>
      </c>
      <c r="G1277" s="48">
        <v>884091.93</v>
      </c>
      <c r="H1277" s="47">
        <v>1401</v>
      </c>
      <c r="I1277" s="48">
        <v>882705.96</v>
      </c>
      <c r="J1277" s="47">
        <v>1400</v>
      </c>
      <c r="K1277" s="48">
        <v>882261.63</v>
      </c>
      <c r="L1277" s="47">
        <v>1399</v>
      </c>
      <c r="M1277" s="48">
        <v>882390.43</v>
      </c>
      <c r="N1277" s="47">
        <f>F1277+H1277+J1277+L1277</f>
        <v>5604</v>
      </c>
      <c r="O1277" s="48">
        <f>G1277+I1277+K1277+M1277</f>
        <v>3531449.95</v>
      </c>
      <c r="P1277" s="48"/>
      <c r="Q1277" s="48"/>
      <c r="R1277" s="48"/>
      <c r="S1277" s="48"/>
    </row>
    <row r="1278" spans="1:19" ht="15" customHeight="1" x14ac:dyDescent="0.25">
      <c r="A1278" s="113"/>
      <c r="B1278" s="21" t="s">
        <v>0</v>
      </c>
      <c r="C1278" s="31" t="s">
        <v>116</v>
      </c>
      <c r="D1278" s="46"/>
      <c r="E1278" s="9" t="s">
        <v>2</v>
      </c>
      <c r="F1278" s="47">
        <v>501</v>
      </c>
      <c r="G1278" s="48">
        <v>315665.43</v>
      </c>
      <c r="H1278" s="47">
        <v>502</v>
      </c>
      <c r="I1278" s="48">
        <v>316398.5</v>
      </c>
      <c r="J1278" s="47">
        <v>499</v>
      </c>
      <c r="K1278" s="48">
        <v>314112.59999999998</v>
      </c>
      <c r="L1278" s="47">
        <v>497</v>
      </c>
      <c r="M1278" s="48">
        <v>313586.21999999997</v>
      </c>
      <c r="N1278" s="48"/>
      <c r="O1278" s="48"/>
      <c r="P1278" s="47">
        <f>F1278+H1278+J1278+L1278</f>
        <v>1999</v>
      </c>
      <c r="Q1278" s="48">
        <f>G1278+I1278+K1278+M1278</f>
        <v>1259762.75</v>
      </c>
      <c r="R1278" s="48"/>
      <c r="S1278" s="48"/>
    </row>
    <row r="1279" spans="1:19" ht="15" customHeight="1" x14ac:dyDescent="0.25">
      <c r="A1279" s="113"/>
      <c r="B1279" s="39" t="s">
        <v>3</v>
      </c>
      <c r="C1279" s="40"/>
      <c r="D1279" s="41"/>
      <c r="E1279" s="39" t="s">
        <v>1</v>
      </c>
      <c r="F1279" s="42">
        <f t="shared" ref="F1279:M1279" si="457">F1280+F1281</f>
        <v>142</v>
      </c>
      <c r="G1279" s="43">
        <f t="shared" si="457"/>
        <v>981912.75</v>
      </c>
      <c r="H1279" s="42">
        <f t="shared" si="457"/>
        <v>141</v>
      </c>
      <c r="I1279" s="43">
        <f t="shared" si="457"/>
        <v>974302.35000000009</v>
      </c>
      <c r="J1279" s="42">
        <f t="shared" si="457"/>
        <v>141</v>
      </c>
      <c r="K1279" s="43">
        <f t="shared" si="457"/>
        <v>974302.35</v>
      </c>
      <c r="L1279" s="42">
        <f t="shared" si="457"/>
        <v>147</v>
      </c>
      <c r="M1279" s="43">
        <f t="shared" si="457"/>
        <v>1018425.5700000001</v>
      </c>
      <c r="N1279" s="42"/>
      <c r="O1279" s="42"/>
      <c r="P1279" s="42"/>
      <c r="Q1279" s="42"/>
      <c r="R1279" s="44">
        <f>F1279+H1279+J1279+L1279</f>
        <v>571</v>
      </c>
      <c r="S1279" s="45">
        <f>G1279+I1279+K1279+M1279</f>
        <v>3948943.0200000005</v>
      </c>
    </row>
    <row r="1280" spans="1:19" ht="15" customHeight="1" x14ac:dyDescent="0.25">
      <c r="A1280" s="113"/>
      <c r="B1280" s="21" t="s">
        <v>3</v>
      </c>
      <c r="C1280" s="49"/>
      <c r="D1280" s="46"/>
      <c r="E1280" s="9" t="s">
        <v>30</v>
      </c>
      <c r="F1280" s="47">
        <v>101</v>
      </c>
      <c r="G1280" s="48">
        <v>701366.25</v>
      </c>
      <c r="H1280" s="47">
        <v>98</v>
      </c>
      <c r="I1280" s="48">
        <v>677495.01</v>
      </c>
      <c r="J1280" s="47">
        <v>101</v>
      </c>
      <c r="K1280" s="48">
        <v>695930.25</v>
      </c>
      <c r="L1280" s="47">
        <v>105</v>
      </c>
      <c r="M1280" s="48">
        <v>729412.91</v>
      </c>
      <c r="N1280" s="47">
        <f>F1280+H1280+J1280+L1280</f>
        <v>405</v>
      </c>
      <c r="O1280" s="48">
        <f>G1280+I1280+K1280+M1280</f>
        <v>2804204.42</v>
      </c>
      <c r="P1280" s="48"/>
      <c r="Q1280" s="48"/>
      <c r="R1280" s="48"/>
      <c r="S1280" s="48"/>
    </row>
    <row r="1281" spans="1:19" ht="15" customHeight="1" x14ac:dyDescent="0.25">
      <c r="A1281" s="113"/>
      <c r="B1281" s="21" t="s">
        <v>3</v>
      </c>
      <c r="C1281" s="49"/>
      <c r="D1281" s="46"/>
      <c r="E1281" s="9" t="s">
        <v>2</v>
      </c>
      <c r="F1281" s="47">
        <v>41</v>
      </c>
      <c r="G1281" s="48">
        <v>280546.5</v>
      </c>
      <c r="H1281" s="47">
        <v>43</v>
      </c>
      <c r="I1281" s="48">
        <v>296807.34000000003</v>
      </c>
      <c r="J1281" s="47">
        <v>40</v>
      </c>
      <c r="K1281" s="48">
        <v>278372.09999999998</v>
      </c>
      <c r="L1281" s="47">
        <v>42</v>
      </c>
      <c r="M1281" s="48">
        <v>289012.65999999997</v>
      </c>
      <c r="N1281" s="48"/>
      <c r="O1281" s="48"/>
      <c r="P1281" s="47">
        <f>F1281+H1281+J1281+L1281</f>
        <v>166</v>
      </c>
      <c r="Q1281" s="48">
        <f>G1281+I1281+K1281+M1281</f>
        <v>1144738.6000000001</v>
      </c>
      <c r="R1281" s="48"/>
      <c r="S1281" s="48"/>
    </row>
    <row r="1282" spans="1:19" ht="15" customHeight="1" x14ac:dyDescent="0.25">
      <c r="A1282" s="113"/>
      <c r="B1282" s="39" t="s">
        <v>4</v>
      </c>
      <c r="C1282" s="40"/>
      <c r="D1282" s="41"/>
      <c r="E1282" s="39" t="s">
        <v>1</v>
      </c>
      <c r="F1282" s="42">
        <f t="shared" ref="F1282:M1282" si="458">F1283+F1284</f>
        <v>417</v>
      </c>
      <c r="G1282" s="43">
        <f t="shared" si="458"/>
        <v>5873618.5199999996</v>
      </c>
      <c r="H1282" s="42">
        <f t="shared" si="458"/>
        <v>412</v>
      </c>
      <c r="I1282" s="43">
        <f t="shared" si="458"/>
        <v>5758657.8799999999</v>
      </c>
      <c r="J1282" s="42">
        <f t="shared" si="458"/>
        <v>410</v>
      </c>
      <c r="K1282" s="43">
        <f t="shared" si="458"/>
        <v>5725514.5999999996</v>
      </c>
      <c r="L1282" s="42">
        <f t="shared" si="458"/>
        <v>408</v>
      </c>
      <c r="M1282" s="43">
        <f t="shared" si="458"/>
        <v>5675853.0600000005</v>
      </c>
      <c r="N1282" s="42"/>
      <c r="O1282" s="42"/>
      <c r="P1282" s="42"/>
      <c r="Q1282" s="42"/>
      <c r="R1282" s="44">
        <f>F1282+H1282+J1282+L1282</f>
        <v>1647</v>
      </c>
      <c r="S1282" s="45">
        <f>G1282+I1282+K1282+M1282</f>
        <v>23033644.060000002</v>
      </c>
    </row>
    <row r="1283" spans="1:19" ht="15" customHeight="1" x14ac:dyDescent="0.25">
      <c r="A1283" s="113"/>
      <c r="B1283" s="21" t="s">
        <v>4</v>
      </c>
      <c r="C1283" s="31"/>
      <c r="D1283" s="46"/>
      <c r="E1283" s="9" t="s">
        <v>30</v>
      </c>
      <c r="F1283" s="47">
        <v>305</v>
      </c>
      <c r="G1283" s="48">
        <v>4298420.83</v>
      </c>
      <c r="H1283" s="47">
        <v>300</v>
      </c>
      <c r="I1283" s="48">
        <v>4197199.67</v>
      </c>
      <c r="J1283" s="47">
        <v>299</v>
      </c>
      <c r="K1283" s="48">
        <v>4174084.84</v>
      </c>
      <c r="L1283" s="47">
        <v>299</v>
      </c>
      <c r="M1283" s="48">
        <v>4155754.18</v>
      </c>
      <c r="N1283" s="47">
        <f>F1283+H1283+J1283+L1283</f>
        <v>1203</v>
      </c>
      <c r="O1283" s="48">
        <f>G1283+I1283+K1283+M1283</f>
        <v>16825459.52</v>
      </c>
      <c r="P1283" s="48"/>
      <c r="Q1283" s="48"/>
      <c r="R1283" s="48"/>
      <c r="S1283" s="48"/>
    </row>
    <row r="1284" spans="1:19" ht="15" customHeight="1" x14ac:dyDescent="0.25">
      <c r="A1284" s="113"/>
      <c r="B1284" s="21" t="s">
        <v>4</v>
      </c>
      <c r="C1284" s="31"/>
      <c r="D1284" s="46"/>
      <c r="E1284" s="9" t="s">
        <v>2</v>
      </c>
      <c r="F1284" s="47">
        <v>112</v>
      </c>
      <c r="G1284" s="48">
        <v>1575197.69</v>
      </c>
      <c r="H1284" s="47">
        <v>112</v>
      </c>
      <c r="I1284" s="48">
        <v>1561458.21</v>
      </c>
      <c r="J1284" s="47">
        <v>111</v>
      </c>
      <c r="K1284" s="48">
        <v>1551429.76</v>
      </c>
      <c r="L1284" s="47">
        <v>109</v>
      </c>
      <c r="M1284" s="48">
        <v>1520098.88</v>
      </c>
      <c r="N1284" s="48"/>
      <c r="O1284" s="48"/>
      <c r="P1284" s="47">
        <f>F1284+H1284+J1284+L1284</f>
        <v>444</v>
      </c>
      <c r="Q1284" s="48">
        <f>G1284+I1284+K1284+M1284</f>
        <v>6208184.54</v>
      </c>
      <c r="R1284" s="48"/>
      <c r="S1284" s="48"/>
    </row>
    <row r="1285" spans="1:19" ht="15" customHeight="1" x14ac:dyDescent="0.25">
      <c r="A1285" s="113"/>
      <c r="B1285" s="39" t="s">
        <v>8</v>
      </c>
      <c r="C1285" s="40"/>
      <c r="D1285" s="41"/>
      <c r="E1285" s="39" t="s">
        <v>1</v>
      </c>
      <c r="F1285" s="42">
        <f t="shared" ref="F1285:M1285" si="459">F1286+F1287</f>
        <v>1015</v>
      </c>
      <c r="G1285" s="43">
        <f t="shared" si="459"/>
        <v>2427232.11</v>
      </c>
      <c r="H1285" s="42">
        <f t="shared" si="459"/>
        <v>1015</v>
      </c>
      <c r="I1285" s="43">
        <f t="shared" si="459"/>
        <v>2427232.11</v>
      </c>
      <c r="J1285" s="42">
        <f t="shared" si="459"/>
        <v>1015</v>
      </c>
      <c r="K1285" s="43">
        <f t="shared" si="459"/>
        <v>2487920.67</v>
      </c>
      <c r="L1285" s="42">
        <f t="shared" si="459"/>
        <v>1010</v>
      </c>
      <c r="M1285" s="43">
        <f t="shared" si="459"/>
        <v>2415574.2599999998</v>
      </c>
      <c r="N1285" s="42"/>
      <c r="O1285" s="42"/>
      <c r="P1285" s="42"/>
      <c r="Q1285" s="42"/>
      <c r="R1285" s="44">
        <f>F1285+H1285+J1285+L1285</f>
        <v>4055</v>
      </c>
      <c r="S1285" s="45">
        <f>G1285+I1285+K1285+M1285</f>
        <v>9757959.1499999985</v>
      </c>
    </row>
    <row r="1286" spans="1:19" ht="15" customHeight="1" x14ac:dyDescent="0.25">
      <c r="A1286" s="113"/>
      <c r="B1286" s="21" t="s">
        <v>8</v>
      </c>
      <c r="C1286" s="31"/>
      <c r="D1286" s="46"/>
      <c r="E1286" s="9" t="s">
        <v>30</v>
      </c>
      <c r="F1286" s="47">
        <v>747</v>
      </c>
      <c r="G1286" s="48">
        <v>1786652</v>
      </c>
      <c r="H1286" s="47">
        <v>747</v>
      </c>
      <c r="I1286" s="48">
        <v>1787226.51</v>
      </c>
      <c r="J1286" s="47">
        <v>747</v>
      </c>
      <c r="K1286" s="48">
        <v>1831324.01</v>
      </c>
      <c r="L1286" s="47">
        <v>743</v>
      </c>
      <c r="M1286" s="48">
        <v>1777498.04</v>
      </c>
      <c r="N1286" s="47">
        <f>F1286+H1286+J1286+L1286</f>
        <v>2984</v>
      </c>
      <c r="O1286" s="48">
        <f>G1286+I1286+K1286+M1286</f>
        <v>7182700.5599999996</v>
      </c>
      <c r="P1286" s="48"/>
      <c r="Q1286" s="48"/>
      <c r="R1286" s="48"/>
      <c r="S1286" s="48"/>
    </row>
    <row r="1287" spans="1:19" ht="15" customHeight="1" x14ac:dyDescent="0.25">
      <c r="A1287" s="113"/>
      <c r="B1287" s="21" t="s">
        <v>8</v>
      </c>
      <c r="C1287" s="31"/>
      <c r="D1287" s="46"/>
      <c r="E1287" s="9" t="s">
        <v>2</v>
      </c>
      <c r="F1287" s="47">
        <v>268</v>
      </c>
      <c r="G1287" s="48">
        <v>640580.11</v>
      </c>
      <c r="H1287" s="47">
        <v>268</v>
      </c>
      <c r="I1287" s="48">
        <v>640005.6</v>
      </c>
      <c r="J1287" s="47">
        <v>268</v>
      </c>
      <c r="K1287" s="48">
        <v>656596.66</v>
      </c>
      <c r="L1287" s="47">
        <v>267</v>
      </c>
      <c r="M1287" s="48">
        <v>638076.22</v>
      </c>
      <c r="N1287" s="48"/>
      <c r="O1287" s="48"/>
      <c r="P1287" s="47">
        <f>F1287+H1287+J1287+L1287</f>
        <v>1071</v>
      </c>
      <c r="Q1287" s="48">
        <f>G1287+I1287+K1287+M1287</f>
        <v>2575258.59</v>
      </c>
      <c r="R1287" s="48"/>
      <c r="S1287" s="48"/>
    </row>
    <row r="1288" spans="1:19" ht="15" customHeight="1" x14ac:dyDescent="0.25">
      <c r="A1288" s="113"/>
      <c r="B1288" s="39" t="s">
        <v>0</v>
      </c>
      <c r="C1288" s="40" t="s">
        <v>117</v>
      </c>
      <c r="D1288" s="41" t="s">
        <v>112</v>
      </c>
      <c r="E1288" s="39" t="s">
        <v>1</v>
      </c>
      <c r="F1288" s="42">
        <f t="shared" ref="F1288:M1288" si="460">F1289+F1290</f>
        <v>93</v>
      </c>
      <c r="G1288" s="43">
        <f t="shared" si="460"/>
        <v>70156.41</v>
      </c>
      <c r="H1288" s="42">
        <f t="shared" si="460"/>
        <v>99</v>
      </c>
      <c r="I1288" s="43">
        <f t="shared" si="460"/>
        <v>74682.63</v>
      </c>
      <c r="J1288" s="42">
        <f t="shared" si="460"/>
        <v>99</v>
      </c>
      <c r="K1288" s="43">
        <f t="shared" si="460"/>
        <v>74682.63</v>
      </c>
      <c r="L1288" s="42">
        <f t="shared" si="460"/>
        <v>99</v>
      </c>
      <c r="M1288" s="43">
        <f t="shared" si="460"/>
        <v>74682.63</v>
      </c>
      <c r="N1288" s="42"/>
      <c r="O1288" s="42"/>
      <c r="P1288" s="42"/>
      <c r="Q1288" s="42"/>
      <c r="R1288" s="44">
        <f>F1288+H1288+J1288+L1288</f>
        <v>390</v>
      </c>
      <c r="S1288" s="45">
        <f>G1288+I1288+K1288+M1288</f>
        <v>294204.30000000005</v>
      </c>
    </row>
    <row r="1289" spans="1:19" ht="15" customHeight="1" x14ac:dyDescent="0.25">
      <c r="A1289" s="113"/>
      <c r="B1289" s="21" t="s">
        <v>0</v>
      </c>
      <c r="C1289" s="31" t="s">
        <v>117</v>
      </c>
      <c r="D1289" s="46" t="s">
        <v>112</v>
      </c>
      <c r="E1289" s="9" t="s">
        <v>30</v>
      </c>
      <c r="F1289" s="47">
        <v>69</v>
      </c>
      <c r="G1289" s="48">
        <v>51733.73</v>
      </c>
      <c r="H1289" s="47">
        <v>73</v>
      </c>
      <c r="I1289" s="48">
        <v>55096.05</v>
      </c>
      <c r="J1289" s="47">
        <v>73</v>
      </c>
      <c r="K1289" s="48">
        <v>55096.86</v>
      </c>
      <c r="L1289" s="47">
        <v>73</v>
      </c>
      <c r="M1289" s="48">
        <v>54898.2</v>
      </c>
      <c r="N1289" s="47">
        <f>F1289+H1289+J1289+L1289</f>
        <v>288</v>
      </c>
      <c r="O1289" s="48">
        <f>G1289+I1289+K1289+M1289</f>
        <v>216824.84000000003</v>
      </c>
      <c r="P1289" s="48"/>
      <c r="Q1289" s="48"/>
      <c r="R1289" s="48"/>
      <c r="S1289" s="48"/>
    </row>
    <row r="1290" spans="1:19" ht="15" customHeight="1" x14ac:dyDescent="0.25">
      <c r="A1290" s="113"/>
      <c r="B1290" s="21" t="s">
        <v>0</v>
      </c>
      <c r="C1290" s="31" t="s">
        <v>117</v>
      </c>
      <c r="D1290" s="46" t="s">
        <v>112</v>
      </c>
      <c r="E1290" s="9" t="s">
        <v>2</v>
      </c>
      <c r="F1290" s="47">
        <v>24</v>
      </c>
      <c r="G1290" s="48">
        <v>18422.68</v>
      </c>
      <c r="H1290" s="47">
        <v>26</v>
      </c>
      <c r="I1290" s="48">
        <v>19586.580000000002</v>
      </c>
      <c r="J1290" s="47">
        <v>26</v>
      </c>
      <c r="K1290" s="48">
        <v>19585.77</v>
      </c>
      <c r="L1290" s="47">
        <v>26</v>
      </c>
      <c r="M1290" s="48">
        <v>19784.43</v>
      </c>
      <c r="N1290" s="48"/>
      <c r="O1290" s="48"/>
      <c r="P1290" s="47">
        <f>F1290+H1290+J1290+L1290</f>
        <v>102</v>
      </c>
      <c r="Q1290" s="48">
        <f>G1290+I1290+K1290+M1290</f>
        <v>77379.459999999992</v>
      </c>
      <c r="R1290" s="48"/>
      <c r="S1290" s="48"/>
    </row>
    <row r="1291" spans="1:19" ht="15" customHeight="1" x14ac:dyDescent="0.25">
      <c r="A1291" s="113"/>
      <c r="B1291" s="39" t="s">
        <v>0</v>
      </c>
      <c r="C1291" s="40" t="s">
        <v>117</v>
      </c>
      <c r="D1291" s="41" t="s">
        <v>110</v>
      </c>
      <c r="E1291" s="39" t="s">
        <v>1</v>
      </c>
      <c r="F1291" s="42">
        <f t="shared" ref="F1291:M1291" si="461">F1292+F1293</f>
        <v>238</v>
      </c>
      <c r="G1291" s="43">
        <f t="shared" si="461"/>
        <v>264084.8</v>
      </c>
      <c r="H1291" s="42">
        <f t="shared" si="461"/>
        <v>223</v>
      </c>
      <c r="I1291" s="43">
        <f t="shared" si="461"/>
        <v>247440.8</v>
      </c>
      <c r="J1291" s="42">
        <f t="shared" si="461"/>
        <v>220</v>
      </c>
      <c r="K1291" s="43">
        <f t="shared" si="461"/>
        <v>244112</v>
      </c>
      <c r="L1291" s="42">
        <f t="shared" si="461"/>
        <v>216</v>
      </c>
      <c r="M1291" s="43">
        <f t="shared" si="461"/>
        <v>239673.60000000001</v>
      </c>
      <c r="N1291" s="42"/>
      <c r="O1291" s="42"/>
      <c r="P1291" s="42"/>
      <c r="Q1291" s="42"/>
      <c r="R1291" s="44">
        <f>F1291+H1291+J1291+L1291</f>
        <v>897</v>
      </c>
      <c r="S1291" s="45">
        <f>G1291+I1291+K1291+M1291</f>
        <v>995311.2</v>
      </c>
    </row>
    <row r="1292" spans="1:19" ht="15" customHeight="1" x14ac:dyDescent="0.25">
      <c r="A1292" s="113"/>
      <c r="B1292" s="21" t="s">
        <v>0</v>
      </c>
      <c r="C1292" s="31" t="s">
        <v>117</v>
      </c>
      <c r="D1292" s="46" t="s">
        <v>110</v>
      </c>
      <c r="E1292" s="9" t="s">
        <v>30</v>
      </c>
      <c r="F1292" s="47">
        <v>175</v>
      </c>
      <c r="G1292" s="48">
        <v>193662.19</v>
      </c>
      <c r="H1292" s="47">
        <v>164</v>
      </c>
      <c r="I1292" s="48">
        <v>181748.55</v>
      </c>
      <c r="J1292" s="47">
        <v>162</v>
      </c>
      <c r="K1292" s="48">
        <v>179872</v>
      </c>
      <c r="L1292" s="47">
        <v>159</v>
      </c>
      <c r="M1292" s="48">
        <v>176601.60000000001</v>
      </c>
      <c r="N1292" s="47">
        <f>F1292+H1292+J1292+L1292</f>
        <v>660</v>
      </c>
      <c r="O1292" s="48">
        <f>G1292+I1292+K1292+M1292</f>
        <v>731884.34</v>
      </c>
      <c r="P1292" s="48"/>
      <c r="Q1292" s="48"/>
      <c r="R1292" s="48"/>
      <c r="S1292" s="48"/>
    </row>
    <row r="1293" spans="1:19" ht="15" customHeight="1" x14ac:dyDescent="0.25">
      <c r="A1293" s="113"/>
      <c r="B1293" s="21" t="s">
        <v>0</v>
      </c>
      <c r="C1293" s="31" t="s">
        <v>117</v>
      </c>
      <c r="D1293" s="46" t="s">
        <v>110</v>
      </c>
      <c r="E1293" s="9" t="s">
        <v>2</v>
      </c>
      <c r="F1293" s="47">
        <v>63</v>
      </c>
      <c r="G1293" s="48">
        <v>70422.61</v>
      </c>
      <c r="H1293" s="47">
        <v>59</v>
      </c>
      <c r="I1293" s="48">
        <v>65692.25</v>
      </c>
      <c r="J1293" s="47">
        <v>58</v>
      </c>
      <c r="K1293" s="48">
        <v>64240</v>
      </c>
      <c r="L1293" s="47">
        <v>57</v>
      </c>
      <c r="M1293" s="48">
        <v>63072</v>
      </c>
      <c r="N1293" s="48"/>
      <c r="O1293" s="48"/>
      <c r="P1293" s="47">
        <f>F1293+H1293+J1293+L1293</f>
        <v>237</v>
      </c>
      <c r="Q1293" s="48">
        <f>G1293+I1293+K1293+M1293</f>
        <v>263426.86</v>
      </c>
      <c r="R1293" s="48"/>
      <c r="S1293" s="48"/>
    </row>
    <row r="1294" spans="1:19" ht="15" customHeight="1" x14ac:dyDescent="0.25">
      <c r="A1294" s="114"/>
      <c r="B1294" s="51"/>
      <c r="C1294" s="52"/>
      <c r="D1294" s="53"/>
      <c r="E1294" s="51"/>
      <c r="F1294" s="54"/>
      <c r="G1294" s="55"/>
      <c r="H1294" s="54"/>
      <c r="I1294" s="55"/>
      <c r="J1294" s="54"/>
      <c r="K1294" s="55"/>
      <c r="L1294" s="54"/>
      <c r="M1294" s="59" t="s">
        <v>99</v>
      </c>
      <c r="N1294" s="57">
        <f t="shared" ref="N1294:S1294" si="462">SUM(N1264:N1293)</f>
        <v>41146</v>
      </c>
      <c r="O1294" s="58">
        <f t="shared" si="462"/>
        <v>51979086.800000012</v>
      </c>
      <c r="P1294" s="57">
        <f t="shared" si="462"/>
        <v>14710</v>
      </c>
      <c r="Q1294" s="58">
        <f t="shared" si="462"/>
        <v>18899214.140000001</v>
      </c>
      <c r="R1294" s="57">
        <f t="shared" si="462"/>
        <v>55856</v>
      </c>
      <c r="S1294" s="58">
        <f t="shared" si="462"/>
        <v>70878300.939999998</v>
      </c>
    </row>
    <row r="1295" spans="1:19" ht="15" customHeight="1" x14ac:dyDescent="0.25">
      <c r="A1295" s="112" t="s">
        <v>100</v>
      </c>
      <c r="B1295" s="39" t="s">
        <v>0</v>
      </c>
      <c r="C1295" s="40" t="s">
        <v>118</v>
      </c>
      <c r="D1295" s="41"/>
      <c r="E1295" s="39" t="s">
        <v>1</v>
      </c>
      <c r="F1295" s="42">
        <f t="shared" ref="F1295:M1295" si="463">F1296+F1297</f>
        <v>10256</v>
      </c>
      <c r="G1295" s="43">
        <f t="shared" si="463"/>
        <v>2331200</v>
      </c>
      <c r="H1295" s="42">
        <f t="shared" si="463"/>
        <v>10255</v>
      </c>
      <c r="I1295" s="43">
        <f t="shared" si="463"/>
        <v>2331031.41</v>
      </c>
      <c r="J1295" s="42">
        <f t="shared" si="463"/>
        <v>10256</v>
      </c>
      <c r="K1295" s="43">
        <f t="shared" si="463"/>
        <v>2331200</v>
      </c>
      <c r="L1295" s="42">
        <f t="shared" si="463"/>
        <v>10255</v>
      </c>
      <c r="M1295" s="43">
        <f t="shared" si="463"/>
        <v>2331031.41</v>
      </c>
      <c r="N1295" s="42"/>
      <c r="O1295" s="42"/>
      <c r="P1295" s="42"/>
      <c r="Q1295" s="42"/>
      <c r="R1295" s="44">
        <f>F1295+H1295+J1295+L1295</f>
        <v>41022</v>
      </c>
      <c r="S1295" s="45">
        <f>G1295+I1295+K1295+M1295</f>
        <v>9324462.8200000003</v>
      </c>
    </row>
    <row r="1296" spans="1:19" ht="15" customHeight="1" x14ac:dyDescent="0.25">
      <c r="A1296" s="113"/>
      <c r="B1296" s="21" t="s">
        <v>0</v>
      </c>
      <c r="C1296" s="31" t="s">
        <v>118</v>
      </c>
      <c r="D1296" s="46"/>
      <c r="E1296" s="9" t="s">
        <v>30</v>
      </c>
      <c r="F1296" s="47">
        <v>7593</v>
      </c>
      <c r="G1296" s="48">
        <v>1725818.87</v>
      </c>
      <c r="H1296" s="47">
        <v>7595</v>
      </c>
      <c r="I1296" s="48">
        <v>1726336.68</v>
      </c>
      <c r="J1296" s="47">
        <v>7590</v>
      </c>
      <c r="K1296" s="48">
        <v>1725313.88</v>
      </c>
      <c r="L1296" s="47">
        <v>7584</v>
      </c>
      <c r="M1296" s="48">
        <v>1723930.51</v>
      </c>
      <c r="N1296" s="47">
        <f>F1296+H1296+J1296+L1296</f>
        <v>30362</v>
      </c>
      <c r="O1296" s="48">
        <f>G1296+I1296+K1296+M1296</f>
        <v>6901399.9399999995</v>
      </c>
      <c r="P1296" s="48"/>
      <c r="Q1296" s="48"/>
      <c r="R1296" s="48"/>
      <c r="S1296" s="48"/>
    </row>
    <row r="1297" spans="1:19" ht="15" customHeight="1" x14ac:dyDescent="0.25">
      <c r="A1297" s="113"/>
      <c r="B1297" s="21" t="s">
        <v>0</v>
      </c>
      <c r="C1297" s="31" t="s">
        <v>118</v>
      </c>
      <c r="D1297" s="46"/>
      <c r="E1297" s="9" t="s">
        <v>2</v>
      </c>
      <c r="F1297" s="47">
        <v>2663</v>
      </c>
      <c r="G1297" s="48">
        <v>605381.13</v>
      </c>
      <c r="H1297" s="47">
        <v>2660</v>
      </c>
      <c r="I1297" s="48">
        <v>604694.73</v>
      </c>
      <c r="J1297" s="47">
        <v>2666</v>
      </c>
      <c r="K1297" s="48">
        <v>605886.12</v>
      </c>
      <c r="L1297" s="47">
        <v>2671</v>
      </c>
      <c r="M1297" s="48">
        <v>607100.9</v>
      </c>
      <c r="N1297" s="48"/>
      <c r="O1297" s="48"/>
      <c r="P1297" s="47">
        <f>F1297+H1297+J1297+L1297</f>
        <v>10660</v>
      </c>
      <c r="Q1297" s="48">
        <f>G1297+I1297+K1297+M1297</f>
        <v>2423062.88</v>
      </c>
      <c r="R1297" s="48"/>
      <c r="S1297" s="48"/>
    </row>
    <row r="1298" spans="1:19" ht="15" customHeight="1" x14ac:dyDescent="0.25">
      <c r="A1298" s="113"/>
      <c r="B1298" s="39" t="s">
        <v>0</v>
      </c>
      <c r="C1298" s="40" t="s">
        <v>114</v>
      </c>
      <c r="D1298" s="41"/>
      <c r="E1298" s="39" t="s">
        <v>1</v>
      </c>
      <c r="F1298" s="42">
        <f t="shared" ref="F1298:M1298" si="464">F1299+F1300</f>
        <v>1524</v>
      </c>
      <c r="G1298" s="43">
        <f t="shared" si="464"/>
        <v>3311057.47</v>
      </c>
      <c r="H1298" s="42">
        <f t="shared" si="464"/>
        <v>1525</v>
      </c>
      <c r="I1298" s="43">
        <f t="shared" si="464"/>
        <v>3313034.3699999996</v>
      </c>
      <c r="J1298" s="42">
        <f t="shared" si="464"/>
        <v>1525</v>
      </c>
      <c r="K1298" s="43">
        <f t="shared" si="464"/>
        <v>3313034.37</v>
      </c>
      <c r="L1298" s="42">
        <f t="shared" si="464"/>
        <v>1525</v>
      </c>
      <c r="M1298" s="43">
        <f t="shared" si="464"/>
        <v>3313034.37</v>
      </c>
      <c r="N1298" s="42"/>
      <c r="O1298" s="42"/>
      <c r="P1298" s="42"/>
      <c r="Q1298" s="42"/>
      <c r="R1298" s="44">
        <f>F1298+H1298+J1298+L1298</f>
        <v>6099</v>
      </c>
      <c r="S1298" s="45">
        <f>G1298+I1298+K1298+M1298</f>
        <v>13250160.580000002</v>
      </c>
    </row>
    <row r="1299" spans="1:19" ht="15" customHeight="1" x14ac:dyDescent="0.25">
      <c r="A1299" s="113"/>
      <c r="B1299" s="21" t="s">
        <v>0</v>
      </c>
      <c r="C1299" s="31" t="s">
        <v>114</v>
      </c>
      <c r="D1299" s="46"/>
      <c r="E1299" s="9" t="s">
        <v>30</v>
      </c>
      <c r="F1299" s="47">
        <v>1123</v>
      </c>
      <c r="G1299" s="48">
        <v>2439882.9300000002</v>
      </c>
      <c r="H1299" s="47">
        <v>1124</v>
      </c>
      <c r="I1299" s="48">
        <v>2441745.7599999998</v>
      </c>
      <c r="J1299" s="47">
        <v>1125</v>
      </c>
      <c r="K1299" s="48">
        <v>2443645.11</v>
      </c>
      <c r="L1299" s="47">
        <v>1123</v>
      </c>
      <c r="M1299" s="48">
        <v>2440180.5699999998</v>
      </c>
      <c r="N1299" s="47">
        <f>F1299+H1299+J1299+L1299</f>
        <v>4495</v>
      </c>
      <c r="O1299" s="48">
        <f>G1299+I1299+K1299+M1299</f>
        <v>9765454.3699999992</v>
      </c>
      <c r="P1299" s="48"/>
      <c r="Q1299" s="48"/>
      <c r="R1299" s="48"/>
      <c r="S1299" s="48"/>
    </row>
    <row r="1300" spans="1:19" ht="15" customHeight="1" x14ac:dyDescent="0.25">
      <c r="A1300" s="113"/>
      <c r="B1300" s="21" t="s">
        <v>0</v>
      </c>
      <c r="C1300" s="31" t="s">
        <v>114</v>
      </c>
      <c r="D1300" s="46"/>
      <c r="E1300" s="9" t="s">
        <v>2</v>
      </c>
      <c r="F1300" s="47">
        <v>401</v>
      </c>
      <c r="G1300" s="48">
        <v>871174.54</v>
      </c>
      <c r="H1300" s="47">
        <v>401</v>
      </c>
      <c r="I1300" s="48">
        <v>871288.61</v>
      </c>
      <c r="J1300" s="47">
        <v>400</v>
      </c>
      <c r="K1300" s="48">
        <v>869389.26</v>
      </c>
      <c r="L1300" s="47">
        <v>402</v>
      </c>
      <c r="M1300" s="48">
        <v>872853.8</v>
      </c>
      <c r="N1300" s="48"/>
      <c r="O1300" s="48"/>
      <c r="P1300" s="47">
        <f>F1300+H1300+J1300+L1300</f>
        <v>1604</v>
      </c>
      <c r="Q1300" s="48">
        <f>G1300+I1300+K1300+M1300</f>
        <v>3484706.21</v>
      </c>
      <c r="R1300" s="48"/>
      <c r="S1300" s="48"/>
    </row>
    <row r="1301" spans="1:19" ht="15" customHeight="1" x14ac:dyDescent="0.25">
      <c r="A1301" s="113"/>
      <c r="B1301" s="39" t="s">
        <v>0</v>
      </c>
      <c r="C1301" s="40" t="s">
        <v>111</v>
      </c>
      <c r="D1301" s="41"/>
      <c r="E1301" s="39" t="s">
        <v>1</v>
      </c>
      <c r="F1301" s="42">
        <f t="shared" ref="F1301:M1301" si="465">F1302+F1303</f>
        <v>2784</v>
      </c>
      <c r="G1301" s="43">
        <f t="shared" si="465"/>
        <v>3941625.51</v>
      </c>
      <c r="H1301" s="42">
        <f t="shared" si="465"/>
        <v>2788</v>
      </c>
      <c r="I1301" s="43">
        <f t="shared" si="465"/>
        <v>3942749.09</v>
      </c>
      <c r="J1301" s="42">
        <f t="shared" si="465"/>
        <v>2788</v>
      </c>
      <c r="K1301" s="43">
        <f t="shared" si="465"/>
        <v>3942749.09</v>
      </c>
      <c r="L1301" s="42">
        <f t="shared" si="465"/>
        <v>2791</v>
      </c>
      <c r="M1301" s="43">
        <f t="shared" si="465"/>
        <v>3948124.82</v>
      </c>
      <c r="N1301" s="42"/>
      <c r="O1301" s="42"/>
      <c r="P1301" s="42"/>
      <c r="Q1301" s="42"/>
      <c r="R1301" s="44">
        <f>F1301+H1301+J1301+L1301</f>
        <v>11151</v>
      </c>
      <c r="S1301" s="45">
        <f>G1301+I1301+K1301+M1301</f>
        <v>15775248.51</v>
      </c>
    </row>
    <row r="1302" spans="1:19" ht="15" customHeight="1" x14ac:dyDescent="0.25">
      <c r="A1302" s="113"/>
      <c r="B1302" s="21" t="s">
        <v>0</v>
      </c>
      <c r="C1302" s="31" t="s">
        <v>111</v>
      </c>
      <c r="D1302" s="46"/>
      <c r="E1302" s="9" t="s">
        <v>30</v>
      </c>
      <c r="F1302" s="47">
        <v>2051</v>
      </c>
      <c r="G1302" s="48">
        <v>2904541.79</v>
      </c>
      <c r="H1302" s="47">
        <v>2055</v>
      </c>
      <c r="I1302" s="48">
        <v>2905853.01</v>
      </c>
      <c r="J1302" s="47">
        <v>2056</v>
      </c>
      <c r="K1302" s="48">
        <v>2908113.38</v>
      </c>
      <c r="L1302" s="47">
        <v>2056</v>
      </c>
      <c r="M1302" s="48">
        <v>2907949.75</v>
      </c>
      <c r="N1302" s="47">
        <f>F1302+H1302+J1302+L1302</f>
        <v>8218</v>
      </c>
      <c r="O1302" s="48">
        <f>G1302+I1302+K1302+M1302</f>
        <v>11626457.93</v>
      </c>
      <c r="P1302" s="48"/>
      <c r="Q1302" s="48"/>
      <c r="R1302" s="48"/>
      <c r="S1302" s="48"/>
    </row>
    <row r="1303" spans="1:19" ht="15" customHeight="1" x14ac:dyDescent="0.25">
      <c r="A1303" s="113"/>
      <c r="B1303" s="21" t="s">
        <v>0</v>
      </c>
      <c r="C1303" s="31" t="s">
        <v>111</v>
      </c>
      <c r="D1303" s="46"/>
      <c r="E1303" s="9" t="s">
        <v>2</v>
      </c>
      <c r="F1303" s="47">
        <v>733</v>
      </c>
      <c r="G1303" s="48">
        <v>1037083.72</v>
      </c>
      <c r="H1303" s="47">
        <v>733</v>
      </c>
      <c r="I1303" s="48">
        <v>1036896.08</v>
      </c>
      <c r="J1303" s="47">
        <v>732</v>
      </c>
      <c r="K1303" s="48">
        <v>1034635.71</v>
      </c>
      <c r="L1303" s="47">
        <v>735</v>
      </c>
      <c r="M1303" s="48">
        <v>1040175.07</v>
      </c>
      <c r="N1303" s="48"/>
      <c r="O1303" s="48"/>
      <c r="P1303" s="47">
        <f>F1303+H1303+J1303+L1303</f>
        <v>2933</v>
      </c>
      <c r="Q1303" s="48">
        <f>G1303+I1303+K1303+M1303</f>
        <v>4148790.5799999996</v>
      </c>
      <c r="R1303" s="48"/>
      <c r="S1303" s="48"/>
    </row>
    <row r="1304" spans="1:19" ht="15" customHeight="1" x14ac:dyDescent="0.25">
      <c r="A1304" s="113"/>
      <c r="B1304" s="39" t="s">
        <v>0</v>
      </c>
      <c r="C1304" s="40" t="s">
        <v>117</v>
      </c>
      <c r="D1304" s="41"/>
      <c r="E1304" s="39" t="s">
        <v>1</v>
      </c>
      <c r="F1304" s="42">
        <f t="shared" ref="F1304:M1304" si="466">F1305+F1306</f>
        <v>9399</v>
      </c>
      <c r="G1304" s="43">
        <f t="shared" si="466"/>
        <v>7483578.5499999998</v>
      </c>
      <c r="H1304" s="42">
        <f t="shared" si="466"/>
        <v>9402</v>
      </c>
      <c r="I1304" s="43">
        <f t="shared" si="466"/>
        <v>7485871.2699999996</v>
      </c>
      <c r="J1304" s="42">
        <f t="shared" si="466"/>
        <v>9400</v>
      </c>
      <c r="K1304" s="43">
        <f t="shared" si="466"/>
        <v>7484369.46</v>
      </c>
      <c r="L1304" s="42">
        <f t="shared" si="466"/>
        <v>9402</v>
      </c>
      <c r="M1304" s="43">
        <f t="shared" si="466"/>
        <v>7485871.2700000005</v>
      </c>
      <c r="N1304" s="42"/>
      <c r="O1304" s="42"/>
      <c r="P1304" s="42"/>
      <c r="Q1304" s="42"/>
      <c r="R1304" s="44">
        <f>F1304+H1304+J1304+L1304</f>
        <v>37603</v>
      </c>
      <c r="S1304" s="45">
        <f>G1304+I1304+K1304+M1304</f>
        <v>29939690.550000001</v>
      </c>
    </row>
    <row r="1305" spans="1:19" ht="15" customHeight="1" x14ac:dyDescent="0.25">
      <c r="A1305" s="113"/>
      <c r="B1305" s="21" t="s">
        <v>0</v>
      </c>
      <c r="C1305" s="31" t="s">
        <v>117</v>
      </c>
      <c r="D1305" s="46"/>
      <c r="E1305" s="9" t="s">
        <v>30</v>
      </c>
      <c r="F1305" s="47">
        <v>6929</v>
      </c>
      <c r="G1305" s="48">
        <v>5516693.7699999996</v>
      </c>
      <c r="H1305" s="47">
        <v>6928</v>
      </c>
      <c r="I1305" s="48">
        <v>5516346.9299999997</v>
      </c>
      <c r="J1305" s="47">
        <v>6927</v>
      </c>
      <c r="K1305" s="48">
        <v>5515440.9500000002</v>
      </c>
      <c r="L1305" s="47">
        <v>6930</v>
      </c>
      <c r="M1305" s="48">
        <v>5517833.7300000004</v>
      </c>
      <c r="N1305" s="47">
        <f>F1305+H1305+J1305+L1305</f>
        <v>27714</v>
      </c>
      <c r="O1305" s="48">
        <f>G1305+I1305+K1305+M1305</f>
        <v>22066315.379999999</v>
      </c>
      <c r="P1305" s="48"/>
      <c r="Q1305" s="48"/>
      <c r="R1305" s="48"/>
      <c r="S1305" s="48"/>
    </row>
    <row r="1306" spans="1:19" ht="15" customHeight="1" x14ac:dyDescent="0.25">
      <c r="A1306" s="113"/>
      <c r="B1306" s="21" t="s">
        <v>0</v>
      </c>
      <c r="C1306" s="31" t="s">
        <v>117</v>
      </c>
      <c r="D1306" s="46"/>
      <c r="E1306" s="9" t="s">
        <v>2</v>
      </c>
      <c r="F1306" s="47">
        <v>2470</v>
      </c>
      <c r="G1306" s="48">
        <v>1966884.78</v>
      </c>
      <c r="H1306" s="47">
        <v>2474</v>
      </c>
      <c r="I1306" s="48">
        <v>1969524.34</v>
      </c>
      <c r="J1306" s="47">
        <v>2473</v>
      </c>
      <c r="K1306" s="48">
        <v>1968928.51</v>
      </c>
      <c r="L1306" s="47">
        <v>2472</v>
      </c>
      <c r="M1306" s="48">
        <v>1968037.54</v>
      </c>
      <c r="N1306" s="48"/>
      <c r="O1306" s="48"/>
      <c r="P1306" s="47">
        <f>F1306+H1306+J1306+L1306</f>
        <v>9889</v>
      </c>
      <c r="Q1306" s="48">
        <f>G1306+I1306+K1306+M1306</f>
        <v>7873375.1699999999</v>
      </c>
      <c r="R1306" s="48"/>
      <c r="S1306" s="48"/>
    </row>
    <row r="1307" spans="1:19" ht="15" customHeight="1" x14ac:dyDescent="0.25">
      <c r="A1307" s="113"/>
      <c r="B1307" s="39" t="s">
        <v>0</v>
      </c>
      <c r="C1307" s="40" t="s">
        <v>116</v>
      </c>
      <c r="D1307" s="60"/>
      <c r="E1307" s="39" t="s">
        <v>1</v>
      </c>
      <c r="F1307" s="42">
        <f t="shared" ref="F1307:M1307" si="467">F1308+F1309</f>
        <v>4167</v>
      </c>
      <c r="G1307" s="43">
        <f t="shared" si="467"/>
        <v>2959137.9</v>
      </c>
      <c r="H1307" s="42">
        <f t="shared" si="467"/>
        <v>4508</v>
      </c>
      <c r="I1307" s="43">
        <f t="shared" si="467"/>
        <v>3222191.49</v>
      </c>
      <c r="J1307" s="42">
        <f t="shared" si="467"/>
        <v>4507</v>
      </c>
      <c r="K1307" s="43">
        <f t="shared" si="467"/>
        <v>3221840.9</v>
      </c>
      <c r="L1307" s="42">
        <f t="shared" si="467"/>
        <v>4508</v>
      </c>
      <c r="M1307" s="43">
        <f t="shared" si="467"/>
        <v>3222191.49</v>
      </c>
      <c r="N1307" s="42"/>
      <c r="O1307" s="42"/>
      <c r="P1307" s="42"/>
      <c r="Q1307" s="42"/>
      <c r="R1307" s="44">
        <f>F1307+H1307+J1307+L1307</f>
        <v>17690</v>
      </c>
      <c r="S1307" s="45">
        <f>G1307+I1307+K1307+M1307</f>
        <v>12625361.780000001</v>
      </c>
    </row>
    <row r="1308" spans="1:19" ht="15" customHeight="1" x14ac:dyDescent="0.25">
      <c r="A1308" s="113"/>
      <c r="B1308" s="21" t="s">
        <v>0</v>
      </c>
      <c r="C1308" s="31" t="s">
        <v>116</v>
      </c>
      <c r="D1308" s="46"/>
      <c r="E1308" s="9" t="s">
        <v>30</v>
      </c>
      <c r="F1308" s="47">
        <v>3071</v>
      </c>
      <c r="G1308" s="48">
        <v>2181165.27</v>
      </c>
      <c r="H1308" s="47">
        <v>3323</v>
      </c>
      <c r="I1308" s="48">
        <v>2375484.2400000002</v>
      </c>
      <c r="J1308" s="47">
        <v>3323</v>
      </c>
      <c r="K1308" s="48">
        <v>2375225.77</v>
      </c>
      <c r="L1308" s="47">
        <v>3323</v>
      </c>
      <c r="M1308" s="48">
        <v>2375484.2400000002</v>
      </c>
      <c r="N1308" s="47">
        <f>F1308+H1308+J1308+L1308</f>
        <v>13040</v>
      </c>
      <c r="O1308" s="48">
        <f>G1308+I1308+K1308+M1308</f>
        <v>9307359.5199999996</v>
      </c>
      <c r="P1308" s="48"/>
      <c r="Q1308" s="48"/>
      <c r="R1308" s="48"/>
      <c r="S1308" s="48"/>
    </row>
    <row r="1309" spans="1:19" ht="15" customHeight="1" x14ac:dyDescent="0.25">
      <c r="A1309" s="113"/>
      <c r="B1309" s="21" t="s">
        <v>0</v>
      </c>
      <c r="C1309" s="31" t="s">
        <v>116</v>
      </c>
      <c r="D1309" s="46"/>
      <c r="E1309" s="9" t="s">
        <v>2</v>
      </c>
      <c r="F1309" s="47">
        <v>1096</v>
      </c>
      <c r="G1309" s="48">
        <v>777972.63</v>
      </c>
      <c r="H1309" s="47">
        <v>1185</v>
      </c>
      <c r="I1309" s="48">
        <v>846707.25</v>
      </c>
      <c r="J1309" s="47">
        <v>1184</v>
      </c>
      <c r="K1309" s="48">
        <v>846615.13</v>
      </c>
      <c r="L1309" s="47">
        <v>1185</v>
      </c>
      <c r="M1309" s="48">
        <v>846707.25</v>
      </c>
      <c r="N1309" s="48"/>
      <c r="O1309" s="48"/>
      <c r="P1309" s="47">
        <f>F1309+H1309+J1309+L1309</f>
        <v>4650</v>
      </c>
      <c r="Q1309" s="48">
        <f>G1309+I1309+K1309+M1309</f>
        <v>3318002.26</v>
      </c>
      <c r="R1309" s="48"/>
      <c r="S1309" s="48"/>
    </row>
    <row r="1310" spans="1:19" ht="15" customHeight="1" x14ac:dyDescent="0.25">
      <c r="A1310" s="113"/>
      <c r="B1310" s="39" t="s">
        <v>3</v>
      </c>
      <c r="C1310" s="40"/>
      <c r="D1310" s="41"/>
      <c r="E1310" s="39" t="s">
        <v>1</v>
      </c>
      <c r="F1310" s="42">
        <f t="shared" ref="F1310:M1310" si="468">F1311+F1312</f>
        <v>331</v>
      </c>
      <c r="G1310" s="43">
        <f t="shared" si="468"/>
        <v>2625301.71</v>
      </c>
      <c r="H1310" s="42">
        <f t="shared" si="468"/>
        <v>333</v>
      </c>
      <c r="I1310" s="43">
        <f t="shared" si="468"/>
        <v>2644677.29</v>
      </c>
      <c r="J1310" s="42">
        <f t="shared" si="468"/>
        <v>331</v>
      </c>
      <c r="K1310" s="43">
        <f t="shared" si="468"/>
        <v>2625301.71</v>
      </c>
      <c r="L1310" s="42">
        <f t="shared" si="468"/>
        <v>333</v>
      </c>
      <c r="M1310" s="43">
        <f t="shared" si="468"/>
        <v>2644767.83</v>
      </c>
      <c r="N1310" s="42"/>
      <c r="O1310" s="42"/>
      <c r="P1310" s="42"/>
      <c r="Q1310" s="42"/>
      <c r="R1310" s="44">
        <f>F1310+H1310+J1310+L1310</f>
        <v>1328</v>
      </c>
      <c r="S1310" s="45">
        <f>G1310+I1310+K1310+M1310</f>
        <v>10540048.539999999</v>
      </c>
    </row>
    <row r="1311" spans="1:19" ht="15" customHeight="1" x14ac:dyDescent="0.25">
      <c r="A1311" s="113"/>
      <c r="B1311" s="21" t="s">
        <v>3</v>
      </c>
      <c r="C1311" s="49"/>
      <c r="D1311" s="46"/>
      <c r="E1311" s="9" t="s">
        <v>30</v>
      </c>
      <c r="F1311" s="47">
        <v>244</v>
      </c>
      <c r="G1311" s="48">
        <v>1935441.41</v>
      </c>
      <c r="H1311" s="47">
        <v>245</v>
      </c>
      <c r="I1311" s="48">
        <v>1948709.58</v>
      </c>
      <c r="J1311" s="47">
        <v>245</v>
      </c>
      <c r="K1311" s="48">
        <v>1946485.38</v>
      </c>
      <c r="L1311" s="47">
        <v>246</v>
      </c>
      <c r="M1311" s="48">
        <v>1957289.95</v>
      </c>
      <c r="N1311" s="47">
        <f>F1311+H1311+J1311+L1311</f>
        <v>980</v>
      </c>
      <c r="O1311" s="48">
        <f>G1311+I1311+K1311+M1311</f>
        <v>7787926.3200000003</v>
      </c>
      <c r="P1311" s="48"/>
      <c r="Q1311" s="48"/>
      <c r="R1311" s="48"/>
      <c r="S1311" s="48"/>
    </row>
    <row r="1312" spans="1:19" ht="15" customHeight="1" x14ac:dyDescent="0.25">
      <c r="A1312" s="113"/>
      <c r="B1312" s="21" t="s">
        <v>3</v>
      </c>
      <c r="C1312" s="49"/>
      <c r="D1312" s="46"/>
      <c r="E1312" s="9" t="s">
        <v>2</v>
      </c>
      <c r="F1312" s="47">
        <v>87</v>
      </c>
      <c r="G1312" s="48">
        <v>689860.3</v>
      </c>
      <c r="H1312" s="47">
        <v>88</v>
      </c>
      <c r="I1312" s="48">
        <v>695967.71</v>
      </c>
      <c r="J1312" s="47">
        <v>86</v>
      </c>
      <c r="K1312" s="48">
        <v>678816.33</v>
      </c>
      <c r="L1312" s="47">
        <v>87</v>
      </c>
      <c r="M1312" s="48">
        <v>687477.88</v>
      </c>
      <c r="N1312" s="48"/>
      <c r="O1312" s="48"/>
      <c r="P1312" s="47">
        <f>F1312+H1312+J1312+L1312</f>
        <v>348</v>
      </c>
      <c r="Q1312" s="48">
        <f>G1312+I1312+K1312+M1312</f>
        <v>2752122.2199999997</v>
      </c>
      <c r="R1312" s="48"/>
      <c r="S1312" s="48"/>
    </row>
    <row r="1313" spans="1:19" ht="15" customHeight="1" x14ac:dyDescent="0.25">
      <c r="A1313" s="113"/>
      <c r="B1313" s="39" t="s">
        <v>4</v>
      </c>
      <c r="C1313" s="40"/>
      <c r="D1313" s="41"/>
      <c r="E1313" s="39" t="s">
        <v>1</v>
      </c>
      <c r="F1313" s="42">
        <f t="shared" ref="F1313:M1313" si="469">F1314+F1315</f>
        <v>766</v>
      </c>
      <c r="G1313" s="43">
        <f t="shared" si="469"/>
        <v>12388991.359999999</v>
      </c>
      <c r="H1313" s="42">
        <f t="shared" si="469"/>
        <v>779</v>
      </c>
      <c r="I1313" s="43">
        <f t="shared" si="469"/>
        <v>12461789.149999999</v>
      </c>
      <c r="J1313" s="42">
        <f t="shared" si="469"/>
        <v>759</v>
      </c>
      <c r="K1313" s="43">
        <f t="shared" si="469"/>
        <v>12210304.210000001</v>
      </c>
      <c r="L1313" s="42">
        <f t="shared" si="469"/>
        <v>766</v>
      </c>
      <c r="M1313" s="43">
        <f t="shared" si="469"/>
        <v>12315395.24</v>
      </c>
      <c r="N1313" s="42"/>
      <c r="O1313" s="42"/>
      <c r="P1313" s="42"/>
      <c r="Q1313" s="42"/>
      <c r="R1313" s="44">
        <f>F1313+H1313+J1313+L1313</f>
        <v>3070</v>
      </c>
      <c r="S1313" s="45">
        <f>G1313+I1313+K1313+M1313</f>
        <v>49376479.960000001</v>
      </c>
    </row>
    <row r="1314" spans="1:19" ht="15" customHeight="1" x14ac:dyDescent="0.25">
      <c r="A1314" s="113"/>
      <c r="B1314" s="21" t="s">
        <v>4</v>
      </c>
      <c r="C1314" s="31"/>
      <c r="D1314" s="46"/>
      <c r="E1314" s="9" t="s">
        <v>30</v>
      </c>
      <c r="F1314" s="47">
        <v>565</v>
      </c>
      <c r="G1314" s="48">
        <v>9130516.9199999999</v>
      </c>
      <c r="H1314" s="47">
        <v>576</v>
      </c>
      <c r="I1314" s="48">
        <v>9213684.1099999994</v>
      </c>
      <c r="J1314" s="47">
        <v>560</v>
      </c>
      <c r="K1314" s="48">
        <v>9004510.0500000007</v>
      </c>
      <c r="L1314" s="47">
        <v>565</v>
      </c>
      <c r="M1314" s="48">
        <v>9083584.5099999998</v>
      </c>
      <c r="N1314" s="47">
        <f>F1314+H1314+J1314+L1314</f>
        <v>2266</v>
      </c>
      <c r="O1314" s="48">
        <f>G1314+I1314+K1314+M1314</f>
        <v>36432295.590000004</v>
      </c>
      <c r="P1314" s="48"/>
      <c r="Q1314" s="48"/>
      <c r="R1314" s="48"/>
      <c r="S1314" s="48"/>
    </row>
    <row r="1315" spans="1:19" ht="15" customHeight="1" x14ac:dyDescent="0.25">
      <c r="A1315" s="113"/>
      <c r="B1315" s="21" t="s">
        <v>4</v>
      </c>
      <c r="C1315" s="31"/>
      <c r="D1315" s="46"/>
      <c r="E1315" s="9" t="s">
        <v>2</v>
      </c>
      <c r="F1315" s="47">
        <v>201</v>
      </c>
      <c r="G1315" s="48">
        <v>3258474.44</v>
      </c>
      <c r="H1315" s="47">
        <v>203</v>
      </c>
      <c r="I1315" s="48">
        <v>3248105.04</v>
      </c>
      <c r="J1315" s="47">
        <v>199</v>
      </c>
      <c r="K1315" s="48">
        <v>3205794.16</v>
      </c>
      <c r="L1315" s="47">
        <v>201</v>
      </c>
      <c r="M1315" s="48">
        <v>3231810.73</v>
      </c>
      <c r="N1315" s="48"/>
      <c r="O1315" s="48"/>
      <c r="P1315" s="47">
        <f>F1315+H1315+J1315+L1315</f>
        <v>804</v>
      </c>
      <c r="Q1315" s="48">
        <f>G1315+I1315+K1315+M1315</f>
        <v>12944184.370000001</v>
      </c>
      <c r="R1315" s="48"/>
      <c r="S1315" s="48"/>
    </row>
    <row r="1316" spans="1:19" ht="15" customHeight="1" x14ac:dyDescent="0.25">
      <c r="A1316" s="113"/>
      <c r="B1316" s="39" t="s">
        <v>8</v>
      </c>
      <c r="C1316" s="40"/>
      <c r="D1316" s="41"/>
      <c r="E1316" s="39" t="s">
        <v>1</v>
      </c>
      <c r="F1316" s="42">
        <f t="shared" ref="F1316:M1316" si="470">F1317+F1318</f>
        <v>2358</v>
      </c>
      <c r="G1316" s="43">
        <f t="shared" si="470"/>
        <v>5558530.6200000001</v>
      </c>
      <c r="H1316" s="42">
        <f t="shared" si="470"/>
        <v>2359</v>
      </c>
      <c r="I1316" s="43">
        <f t="shared" si="470"/>
        <v>5621550.75</v>
      </c>
      <c r="J1316" s="42">
        <f t="shared" si="470"/>
        <v>2359</v>
      </c>
      <c r="K1316" s="43">
        <f t="shared" si="470"/>
        <v>5560862.1899999995</v>
      </c>
      <c r="L1316" s="42">
        <f t="shared" si="470"/>
        <v>2358</v>
      </c>
      <c r="M1316" s="43">
        <f t="shared" si="470"/>
        <v>5558530.6200000001</v>
      </c>
      <c r="N1316" s="42"/>
      <c r="O1316" s="42"/>
      <c r="P1316" s="42"/>
      <c r="Q1316" s="42"/>
      <c r="R1316" s="44">
        <f>F1316+H1316+J1316+L1316</f>
        <v>9434</v>
      </c>
      <c r="S1316" s="45">
        <f>G1316+I1316+K1316+M1316</f>
        <v>22299474.18</v>
      </c>
    </row>
    <row r="1317" spans="1:19" ht="15" customHeight="1" x14ac:dyDescent="0.25">
      <c r="A1317" s="113"/>
      <c r="B1317" s="21" t="s">
        <v>8</v>
      </c>
      <c r="C1317" s="31"/>
      <c r="D1317" s="46"/>
      <c r="E1317" s="9" t="s">
        <v>30</v>
      </c>
      <c r="F1317" s="47">
        <v>1737</v>
      </c>
      <c r="G1317" s="48">
        <v>4095263.34</v>
      </c>
      <c r="H1317" s="47">
        <v>1739</v>
      </c>
      <c r="I1317" s="48">
        <v>4142947.19</v>
      </c>
      <c r="J1317" s="47">
        <v>1738</v>
      </c>
      <c r="K1317" s="48">
        <v>4096981.13</v>
      </c>
      <c r="L1317" s="47">
        <v>1736</v>
      </c>
      <c r="M1317" s="48">
        <v>4092907.03</v>
      </c>
      <c r="N1317" s="47">
        <f>F1317+H1317+J1317+L1317</f>
        <v>6950</v>
      </c>
      <c r="O1317" s="48">
        <f>G1317+I1317+K1317+M1317</f>
        <v>16428098.689999999</v>
      </c>
      <c r="P1317" s="48"/>
      <c r="Q1317" s="48"/>
      <c r="R1317" s="48"/>
      <c r="S1317" s="48"/>
    </row>
    <row r="1318" spans="1:19" ht="15" customHeight="1" x14ac:dyDescent="0.25">
      <c r="A1318" s="113"/>
      <c r="B1318" s="21" t="s">
        <v>8</v>
      </c>
      <c r="C1318" s="31"/>
      <c r="D1318" s="46"/>
      <c r="E1318" s="9" t="s">
        <v>2</v>
      </c>
      <c r="F1318" s="47">
        <v>621</v>
      </c>
      <c r="G1318" s="48">
        <v>1463267.28</v>
      </c>
      <c r="H1318" s="47">
        <v>620</v>
      </c>
      <c r="I1318" s="48">
        <v>1478603.56</v>
      </c>
      <c r="J1318" s="47">
        <v>621</v>
      </c>
      <c r="K1318" s="48">
        <v>1463881.06</v>
      </c>
      <c r="L1318" s="47">
        <v>622</v>
      </c>
      <c r="M1318" s="48">
        <v>1465623.59</v>
      </c>
      <c r="N1318" s="48"/>
      <c r="O1318" s="48"/>
      <c r="P1318" s="47">
        <f>F1318+H1318+J1318+L1318</f>
        <v>2484</v>
      </c>
      <c r="Q1318" s="48">
        <f>G1318+I1318+K1318+M1318</f>
        <v>5871375.4900000002</v>
      </c>
      <c r="R1318" s="48"/>
      <c r="S1318" s="48"/>
    </row>
    <row r="1319" spans="1:19" ht="15" customHeight="1" x14ac:dyDescent="0.25">
      <c r="A1319" s="113"/>
      <c r="B1319" s="39" t="s">
        <v>0</v>
      </c>
      <c r="C1319" s="40" t="s">
        <v>117</v>
      </c>
      <c r="D1319" s="41" t="s">
        <v>112</v>
      </c>
      <c r="E1319" s="39" t="s">
        <v>1</v>
      </c>
      <c r="F1319" s="42">
        <f t="shared" ref="F1319:M1319" si="471">F1320+F1321</f>
        <v>873</v>
      </c>
      <c r="G1319" s="43">
        <f t="shared" si="471"/>
        <v>633592.74</v>
      </c>
      <c r="H1319" s="42">
        <f t="shared" si="471"/>
        <v>873</v>
      </c>
      <c r="I1319" s="43">
        <f t="shared" si="471"/>
        <v>633592.74</v>
      </c>
      <c r="J1319" s="42">
        <f t="shared" si="471"/>
        <v>870</v>
      </c>
      <c r="K1319" s="43">
        <f t="shared" si="471"/>
        <v>627892.62</v>
      </c>
      <c r="L1319" s="42">
        <f t="shared" si="471"/>
        <v>884</v>
      </c>
      <c r="M1319" s="43">
        <f t="shared" si="471"/>
        <v>637625.75</v>
      </c>
      <c r="N1319" s="42"/>
      <c r="O1319" s="42"/>
      <c r="P1319" s="42"/>
      <c r="Q1319" s="42"/>
      <c r="R1319" s="44">
        <f>F1319+H1319+J1319+L1319</f>
        <v>3500</v>
      </c>
      <c r="S1319" s="45">
        <f>G1319+I1319+K1319+M1319</f>
        <v>2532703.85</v>
      </c>
    </row>
    <row r="1320" spans="1:19" ht="15" customHeight="1" x14ac:dyDescent="0.25">
      <c r="A1320" s="113"/>
      <c r="B1320" s="21" t="s">
        <v>0</v>
      </c>
      <c r="C1320" s="31" t="s">
        <v>117</v>
      </c>
      <c r="D1320" s="46" t="s">
        <v>112</v>
      </c>
      <c r="E1320" s="9" t="s">
        <v>30</v>
      </c>
      <c r="F1320" s="47">
        <v>643</v>
      </c>
      <c r="G1320" s="48">
        <v>466965.66</v>
      </c>
      <c r="H1320" s="47">
        <v>643</v>
      </c>
      <c r="I1320" s="48">
        <v>466916.49</v>
      </c>
      <c r="J1320" s="47">
        <v>641</v>
      </c>
      <c r="K1320" s="48">
        <v>462735.23</v>
      </c>
      <c r="L1320" s="47">
        <v>652</v>
      </c>
      <c r="M1320" s="48">
        <v>470123.56</v>
      </c>
      <c r="N1320" s="47">
        <f>F1320+H1320+J1320+L1320</f>
        <v>2579</v>
      </c>
      <c r="O1320" s="48">
        <f>G1320+I1320+K1320+M1320</f>
        <v>1866740.94</v>
      </c>
      <c r="P1320" s="48"/>
      <c r="Q1320" s="48"/>
      <c r="R1320" s="48"/>
      <c r="S1320" s="48"/>
    </row>
    <row r="1321" spans="1:19" ht="15" customHeight="1" x14ac:dyDescent="0.25">
      <c r="A1321" s="113"/>
      <c r="B1321" s="21" t="s">
        <v>0</v>
      </c>
      <c r="C1321" s="31" t="s">
        <v>117</v>
      </c>
      <c r="D1321" s="46" t="s">
        <v>112</v>
      </c>
      <c r="E1321" s="9" t="s">
        <v>2</v>
      </c>
      <c r="F1321" s="47">
        <v>230</v>
      </c>
      <c r="G1321" s="48">
        <v>166627.07999999999</v>
      </c>
      <c r="H1321" s="47">
        <v>230</v>
      </c>
      <c r="I1321" s="48">
        <v>166676.25</v>
      </c>
      <c r="J1321" s="47">
        <v>229</v>
      </c>
      <c r="K1321" s="48">
        <v>165157.39000000001</v>
      </c>
      <c r="L1321" s="47">
        <v>232</v>
      </c>
      <c r="M1321" s="48">
        <v>167502.19</v>
      </c>
      <c r="N1321" s="48"/>
      <c r="O1321" s="48"/>
      <c r="P1321" s="47">
        <f>F1321+H1321+J1321+L1321</f>
        <v>921</v>
      </c>
      <c r="Q1321" s="48">
        <f>G1321+I1321+K1321+M1321</f>
        <v>665962.90999999992</v>
      </c>
      <c r="R1321" s="48"/>
      <c r="S1321" s="48"/>
    </row>
    <row r="1322" spans="1:19" ht="15" customHeight="1" x14ac:dyDescent="0.25">
      <c r="A1322" s="113"/>
      <c r="B1322" s="39" t="s">
        <v>0</v>
      </c>
      <c r="C1322" s="40" t="s">
        <v>117</v>
      </c>
      <c r="D1322" s="41" t="s">
        <v>110</v>
      </c>
      <c r="E1322" s="39" t="s">
        <v>1</v>
      </c>
      <c r="F1322" s="42">
        <f t="shared" ref="F1322:M1322" si="472">F1323+F1324</f>
        <v>1709</v>
      </c>
      <c r="G1322" s="43">
        <f t="shared" si="472"/>
        <v>1358946.4100000001</v>
      </c>
      <c r="H1322" s="42">
        <f t="shared" si="472"/>
        <v>1709</v>
      </c>
      <c r="I1322" s="43">
        <f t="shared" si="472"/>
        <v>1358956.4</v>
      </c>
      <c r="J1322" s="42">
        <f t="shared" si="472"/>
        <v>1709</v>
      </c>
      <c r="K1322" s="43">
        <f t="shared" si="472"/>
        <v>1358956.4</v>
      </c>
      <c r="L1322" s="42">
        <f t="shared" si="472"/>
        <v>1709</v>
      </c>
      <c r="M1322" s="43">
        <f t="shared" si="472"/>
        <v>1358956.4</v>
      </c>
      <c r="N1322" s="42"/>
      <c r="O1322" s="42"/>
      <c r="P1322" s="42"/>
      <c r="Q1322" s="42"/>
      <c r="R1322" s="44">
        <f>F1322+H1322+J1322+L1322</f>
        <v>6836</v>
      </c>
      <c r="S1322" s="45">
        <f>G1322+I1322+K1322+M1322</f>
        <v>5435815.6099999994</v>
      </c>
    </row>
    <row r="1323" spans="1:19" ht="15" customHeight="1" x14ac:dyDescent="0.25">
      <c r="A1323" s="113"/>
      <c r="B1323" s="21" t="s">
        <v>0</v>
      </c>
      <c r="C1323" s="31" t="s">
        <v>117</v>
      </c>
      <c r="D1323" s="46" t="s">
        <v>110</v>
      </c>
      <c r="E1323" s="9" t="s">
        <v>30</v>
      </c>
      <c r="F1323" s="47">
        <v>1261</v>
      </c>
      <c r="G1323" s="48">
        <v>1003102.29</v>
      </c>
      <c r="H1323" s="47">
        <v>1260</v>
      </c>
      <c r="I1323" s="48">
        <v>1001981.38</v>
      </c>
      <c r="J1323" s="47">
        <v>1262</v>
      </c>
      <c r="K1323" s="48">
        <v>1003513.46</v>
      </c>
      <c r="L1323" s="47">
        <v>1260</v>
      </c>
      <c r="M1323" s="48">
        <v>1001981.38</v>
      </c>
      <c r="N1323" s="47">
        <f>F1323+H1323+J1323+L1323</f>
        <v>5043</v>
      </c>
      <c r="O1323" s="48">
        <f>G1323+I1323+K1323+M1323</f>
        <v>4010578.51</v>
      </c>
      <c r="P1323" s="48"/>
      <c r="Q1323" s="48"/>
      <c r="R1323" s="48"/>
      <c r="S1323" s="48"/>
    </row>
    <row r="1324" spans="1:19" ht="15" customHeight="1" x14ac:dyDescent="0.25">
      <c r="A1324" s="113"/>
      <c r="B1324" s="21" t="s">
        <v>0</v>
      </c>
      <c r="C1324" s="31" t="s">
        <v>117</v>
      </c>
      <c r="D1324" s="46" t="s">
        <v>110</v>
      </c>
      <c r="E1324" s="9" t="s">
        <v>2</v>
      </c>
      <c r="F1324" s="47">
        <v>448</v>
      </c>
      <c r="G1324" s="48">
        <v>355844.12</v>
      </c>
      <c r="H1324" s="47">
        <v>449</v>
      </c>
      <c r="I1324" s="48">
        <v>356975.02</v>
      </c>
      <c r="J1324" s="47">
        <v>447</v>
      </c>
      <c r="K1324" s="48">
        <v>355442.94</v>
      </c>
      <c r="L1324" s="47">
        <v>449</v>
      </c>
      <c r="M1324" s="48">
        <v>356975.02</v>
      </c>
      <c r="N1324" s="48"/>
      <c r="O1324" s="48"/>
      <c r="P1324" s="47">
        <f>F1324+H1324+J1324+L1324</f>
        <v>1793</v>
      </c>
      <c r="Q1324" s="48">
        <f>G1324+I1324+K1324+M1324</f>
        <v>1425237.1</v>
      </c>
      <c r="R1324" s="48"/>
      <c r="S1324" s="48"/>
    </row>
    <row r="1325" spans="1:19" ht="15" customHeight="1" x14ac:dyDescent="0.25">
      <c r="A1325" s="114"/>
      <c r="B1325" s="51"/>
      <c r="C1325" s="52"/>
      <c r="D1325" s="53"/>
      <c r="E1325" s="51"/>
      <c r="F1325" s="54"/>
      <c r="G1325" s="55"/>
      <c r="H1325" s="54"/>
      <c r="I1325" s="55"/>
      <c r="J1325" s="54"/>
      <c r="K1325" s="55"/>
      <c r="L1325" s="54"/>
      <c r="M1325" s="59" t="s">
        <v>100</v>
      </c>
      <c r="N1325" s="57">
        <f t="shared" ref="N1325:S1325" si="473">SUM(N1295:N1324)</f>
        <v>101647</v>
      </c>
      <c r="O1325" s="58">
        <f t="shared" si="473"/>
        <v>126192627.19000001</v>
      </c>
      <c r="P1325" s="57">
        <f t="shared" si="473"/>
        <v>36086</v>
      </c>
      <c r="Q1325" s="58">
        <f t="shared" si="473"/>
        <v>44906819.189999998</v>
      </c>
      <c r="R1325" s="57">
        <f t="shared" si="473"/>
        <v>137733</v>
      </c>
      <c r="S1325" s="58">
        <f t="shared" si="473"/>
        <v>171099446.38</v>
      </c>
    </row>
    <row r="1326" spans="1:19" ht="15" customHeight="1" x14ac:dyDescent="0.25">
      <c r="A1326" s="112" t="s">
        <v>101</v>
      </c>
      <c r="B1326" s="39" t="s">
        <v>0</v>
      </c>
      <c r="C1326" s="40" t="s">
        <v>118</v>
      </c>
      <c r="D1326" s="41"/>
      <c r="E1326" s="39" t="s">
        <v>1</v>
      </c>
      <c r="F1326" s="42">
        <f t="shared" ref="F1326:M1326" si="474">F1327+F1328</f>
        <v>6238</v>
      </c>
      <c r="G1326" s="43">
        <f t="shared" si="474"/>
        <v>1393982.1600000001</v>
      </c>
      <c r="H1326" s="42">
        <f t="shared" si="474"/>
        <v>6238</v>
      </c>
      <c r="I1326" s="43">
        <f t="shared" si="474"/>
        <v>1394343.6600000001</v>
      </c>
      <c r="J1326" s="42">
        <f t="shared" si="474"/>
        <v>6236</v>
      </c>
      <c r="K1326" s="43">
        <f t="shared" si="474"/>
        <v>1393632.01</v>
      </c>
      <c r="L1326" s="42">
        <f t="shared" si="474"/>
        <v>6237</v>
      </c>
      <c r="M1326" s="43">
        <f t="shared" si="474"/>
        <v>1393947.66</v>
      </c>
      <c r="N1326" s="42"/>
      <c r="O1326" s="42"/>
      <c r="P1326" s="42"/>
      <c r="Q1326" s="42"/>
      <c r="R1326" s="44">
        <f>F1326+H1326+J1326+L1326</f>
        <v>24949</v>
      </c>
      <c r="S1326" s="45">
        <f>G1326+I1326+K1326+M1326</f>
        <v>5575905.4900000002</v>
      </c>
    </row>
    <row r="1327" spans="1:19" ht="15" customHeight="1" x14ac:dyDescent="0.25">
      <c r="A1327" s="113"/>
      <c r="B1327" s="21" t="s">
        <v>0</v>
      </c>
      <c r="C1327" s="31" t="s">
        <v>118</v>
      </c>
      <c r="D1327" s="46"/>
      <c r="E1327" s="9" t="s">
        <v>30</v>
      </c>
      <c r="F1327" s="47">
        <v>4600</v>
      </c>
      <c r="G1327" s="48">
        <v>1027946.68</v>
      </c>
      <c r="H1327" s="47">
        <v>4591</v>
      </c>
      <c r="I1327" s="48">
        <v>1026197.81</v>
      </c>
      <c r="J1327" s="47">
        <v>4590</v>
      </c>
      <c r="K1327" s="48">
        <v>1025878.86</v>
      </c>
      <c r="L1327" s="47">
        <v>4584</v>
      </c>
      <c r="M1327" s="48">
        <v>1024541.33</v>
      </c>
      <c r="N1327" s="47">
        <f>F1327+H1327+J1327+L1327</f>
        <v>18365</v>
      </c>
      <c r="O1327" s="48">
        <f>G1327+I1327+K1327+M1327</f>
        <v>4104564.68</v>
      </c>
      <c r="P1327" s="48"/>
      <c r="Q1327" s="48"/>
      <c r="R1327" s="48"/>
      <c r="S1327" s="48"/>
    </row>
    <row r="1328" spans="1:19" ht="15" customHeight="1" x14ac:dyDescent="0.25">
      <c r="A1328" s="113"/>
      <c r="B1328" s="21" t="s">
        <v>0</v>
      </c>
      <c r="C1328" s="31" t="s">
        <v>118</v>
      </c>
      <c r="D1328" s="46"/>
      <c r="E1328" s="9" t="s">
        <v>2</v>
      </c>
      <c r="F1328" s="47">
        <v>1638</v>
      </c>
      <c r="G1328" s="48">
        <v>366035.48</v>
      </c>
      <c r="H1328" s="47">
        <v>1647</v>
      </c>
      <c r="I1328" s="48">
        <v>368145.85</v>
      </c>
      <c r="J1328" s="47">
        <v>1646</v>
      </c>
      <c r="K1328" s="48">
        <v>367753.15</v>
      </c>
      <c r="L1328" s="47">
        <v>1653</v>
      </c>
      <c r="M1328" s="48">
        <v>369406.33</v>
      </c>
      <c r="N1328" s="48"/>
      <c r="O1328" s="48"/>
      <c r="P1328" s="47">
        <f>F1328+H1328+J1328+L1328</f>
        <v>6584</v>
      </c>
      <c r="Q1328" s="48">
        <f>G1328+I1328+K1328+M1328</f>
        <v>1471340.81</v>
      </c>
      <c r="R1328" s="48"/>
      <c r="S1328" s="48"/>
    </row>
    <row r="1329" spans="1:19" ht="15" customHeight="1" x14ac:dyDescent="0.25">
      <c r="A1329" s="113"/>
      <c r="B1329" s="39" t="s">
        <v>0</v>
      </c>
      <c r="C1329" s="40" t="s">
        <v>114</v>
      </c>
      <c r="D1329" s="41"/>
      <c r="E1329" s="39" t="s">
        <v>1</v>
      </c>
      <c r="F1329" s="42">
        <f t="shared" ref="F1329:M1329" si="475">F1330+F1331</f>
        <v>928</v>
      </c>
      <c r="G1329" s="43">
        <f t="shared" si="475"/>
        <v>1993250.21</v>
      </c>
      <c r="H1329" s="42">
        <f t="shared" si="475"/>
        <v>927</v>
      </c>
      <c r="I1329" s="43">
        <f t="shared" si="475"/>
        <v>1991241.01</v>
      </c>
      <c r="J1329" s="42">
        <f t="shared" si="475"/>
        <v>927</v>
      </c>
      <c r="K1329" s="43">
        <f t="shared" si="475"/>
        <v>1991241.01</v>
      </c>
      <c r="L1329" s="42">
        <f t="shared" si="475"/>
        <v>927</v>
      </c>
      <c r="M1329" s="43">
        <f t="shared" si="475"/>
        <v>1991241.01</v>
      </c>
      <c r="N1329" s="42"/>
      <c r="O1329" s="42"/>
      <c r="P1329" s="42"/>
      <c r="Q1329" s="42"/>
      <c r="R1329" s="44">
        <f>F1329+H1329+J1329+L1329</f>
        <v>3709</v>
      </c>
      <c r="S1329" s="45">
        <f>G1329+I1329+K1329+M1329</f>
        <v>7966973.2399999993</v>
      </c>
    </row>
    <row r="1330" spans="1:19" ht="15" customHeight="1" x14ac:dyDescent="0.25">
      <c r="A1330" s="113"/>
      <c r="B1330" s="21" t="s">
        <v>0</v>
      </c>
      <c r="C1330" s="31" t="s">
        <v>114</v>
      </c>
      <c r="D1330" s="46"/>
      <c r="E1330" s="9" t="s">
        <v>30</v>
      </c>
      <c r="F1330" s="47">
        <v>684</v>
      </c>
      <c r="G1330" s="48">
        <v>1468631.85</v>
      </c>
      <c r="H1330" s="47">
        <v>683</v>
      </c>
      <c r="I1330" s="48">
        <v>1467222.6</v>
      </c>
      <c r="J1330" s="47">
        <v>683</v>
      </c>
      <c r="K1330" s="48">
        <v>1466358.54</v>
      </c>
      <c r="L1330" s="47">
        <v>683</v>
      </c>
      <c r="M1330" s="48">
        <v>1467274.99</v>
      </c>
      <c r="N1330" s="47">
        <f>F1330+H1330+J1330+L1330</f>
        <v>2733</v>
      </c>
      <c r="O1330" s="48">
        <f>G1330+I1330+K1330+M1330</f>
        <v>5869487.9800000004</v>
      </c>
      <c r="P1330" s="48"/>
      <c r="Q1330" s="48"/>
      <c r="R1330" s="48"/>
      <c r="S1330" s="48"/>
    </row>
    <row r="1331" spans="1:19" ht="15" customHeight="1" x14ac:dyDescent="0.25">
      <c r="A1331" s="113"/>
      <c r="B1331" s="21" t="s">
        <v>0</v>
      </c>
      <c r="C1331" s="31" t="s">
        <v>114</v>
      </c>
      <c r="D1331" s="46"/>
      <c r="E1331" s="9" t="s">
        <v>2</v>
      </c>
      <c r="F1331" s="47">
        <v>244</v>
      </c>
      <c r="G1331" s="48">
        <v>524618.36</v>
      </c>
      <c r="H1331" s="47">
        <v>244</v>
      </c>
      <c r="I1331" s="48">
        <v>524018.41</v>
      </c>
      <c r="J1331" s="47">
        <v>244</v>
      </c>
      <c r="K1331" s="48">
        <v>524882.47</v>
      </c>
      <c r="L1331" s="47">
        <v>244</v>
      </c>
      <c r="M1331" s="48">
        <v>523966.02</v>
      </c>
      <c r="N1331" s="48"/>
      <c r="O1331" s="48"/>
      <c r="P1331" s="47">
        <f>F1331+H1331+J1331+L1331</f>
        <v>976</v>
      </c>
      <c r="Q1331" s="48">
        <f>G1331+I1331+K1331+M1331</f>
        <v>2097485.2599999998</v>
      </c>
      <c r="R1331" s="48"/>
      <c r="S1331" s="48"/>
    </row>
    <row r="1332" spans="1:19" ht="15" customHeight="1" x14ac:dyDescent="0.25">
      <c r="A1332" s="113"/>
      <c r="B1332" s="39" t="s">
        <v>0</v>
      </c>
      <c r="C1332" s="40" t="s">
        <v>111</v>
      </c>
      <c r="D1332" s="41"/>
      <c r="E1332" s="39" t="s">
        <v>1</v>
      </c>
      <c r="F1332" s="42">
        <f t="shared" ref="F1332:M1332" si="476">F1333+F1334</f>
        <v>1594</v>
      </c>
      <c r="G1332" s="43">
        <f t="shared" si="476"/>
        <v>2238898.17</v>
      </c>
      <c r="H1332" s="42">
        <f t="shared" si="476"/>
        <v>1595</v>
      </c>
      <c r="I1332" s="43">
        <f t="shared" si="476"/>
        <v>2240021.84</v>
      </c>
      <c r="J1332" s="42">
        <f t="shared" si="476"/>
        <v>1594</v>
      </c>
      <c r="K1332" s="43">
        <f t="shared" si="476"/>
        <v>2238898.17</v>
      </c>
      <c r="L1332" s="42">
        <f t="shared" si="476"/>
        <v>1599</v>
      </c>
      <c r="M1332" s="43">
        <f t="shared" si="476"/>
        <v>2241589.7400000002</v>
      </c>
      <c r="N1332" s="42"/>
      <c r="O1332" s="42"/>
      <c r="P1332" s="42"/>
      <c r="Q1332" s="42"/>
      <c r="R1332" s="44">
        <f>F1332+H1332+J1332+L1332</f>
        <v>6382</v>
      </c>
      <c r="S1332" s="45">
        <f>G1332+I1332+K1332+M1332</f>
        <v>8959407.9199999999</v>
      </c>
    </row>
    <row r="1333" spans="1:19" ht="15" customHeight="1" x14ac:dyDescent="0.25">
      <c r="A1333" s="113"/>
      <c r="B1333" s="21" t="s">
        <v>0</v>
      </c>
      <c r="C1333" s="31" t="s">
        <v>111</v>
      </c>
      <c r="D1333" s="46"/>
      <c r="E1333" s="9" t="s">
        <v>30</v>
      </c>
      <c r="F1333" s="47">
        <v>1174</v>
      </c>
      <c r="G1333" s="48">
        <v>1649625.89</v>
      </c>
      <c r="H1333" s="47">
        <v>1175</v>
      </c>
      <c r="I1333" s="48">
        <v>1650533.83</v>
      </c>
      <c r="J1333" s="47">
        <v>1174</v>
      </c>
      <c r="K1333" s="48">
        <v>1648734.35</v>
      </c>
      <c r="L1333" s="47">
        <v>1178</v>
      </c>
      <c r="M1333" s="48">
        <v>1651748.1</v>
      </c>
      <c r="N1333" s="47">
        <f>F1333+H1333+J1333+L1333</f>
        <v>4701</v>
      </c>
      <c r="O1333" s="48">
        <f>G1333+I1333+K1333+M1333</f>
        <v>6600642.1699999999</v>
      </c>
      <c r="P1333" s="48"/>
      <c r="Q1333" s="48"/>
      <c r="R1333" s="48"/>
      <c r="S1333" s="48"/>
    </row>
    <row r="1334" spans="1:19" ht="15" customHeight="1" x14ac:dyDescent="0.25">
      <c r="A1334" s="113"/>
      <c r="B1334" s="21" t="s">
        <v>0</v>
      </c>
      <c r="C1334" s="31" t="s">
        <v>111</v>
      </c>
      <c r="D1334" s="46"/>
      <c r="E1334" s="9" t="s">
        <v>2</v>
      </c>
      <c r="F1334" s="47">
        <v>420</v>
      </c>
      <c r="G1334" s="48">
        <v>589272.28</v>
      </c>
      <c r="H1334" s="47">
        <v>420</v>
      </c>
      <c r="I1334" s="48">
        <v>589488.01</v>
      </c>
      <c r="J1334" s="47">
        <v>420</v>
      </c>
      <c r="K1334" s="48">
        <v>590163.81999999995</v>
      </c>
      <c r="L1334" s="47">
        <v>421</v>
      </c>
      <c r="M1334" s="48">
        <v>589841.64</v>
      </c>
      <c r="N1334" s="48"/>
      <c r="O1334" s="48"/>
      <c r="P1334" s="47">
        <f>F1334+H1334+J1334+L1334</f>
        <v>1681</v>
      </c>
      <c r="Q1334" s="48">
        <f>G1334+I1334+K1334+M1334</f>
        <v>2358765.75</v>
      </c>
      <c r="R1334" s="48"/>
      <c r="S1334" s="48"/>
    </row>
    <row r="1335" spans="1:19" ht="15" customHeight="1" x14ac:dyDescent="0.25">
      <c r="A1335" s="113"/>
      <c r="B1335" s="39" t="s">
        <v>0</v>
      </c>
      <c r="C1335" s="40" t="s">
        <v>117</v>
      </c>
      <c r="D1335" s="41"/>
      <c r="E1335" s="39" t="s">
        <v>1</v>
      </c>
      <c r="F1335" s="42">
        <f t="shared" ref="F1335:M1335" si="477">F1336+F1337</f>
        <v>5715</v>
      </c>
      <c r="G1335" s="43">
        <f t="shared" si="477"/>
        <v>4403033.13</v>
      </c>
      <c r="H1335" s="42">
        <f t="shared" si="477"/>
        <v>5717</v>
      </c>
      <c r="I1335" s="43">
        <f t="shared" si="477"/>
        <v>4404887.3099999996</v>
      </c>
      <c r="J1335" s="42">
        <f t="shared" si="477"/>
        <v>5721</v>
      </c>
      <c r="K1335" s="43">
        <f t="shared" si="477"/>
        <v>4408141.41</v>
      </c>
      <c r="L1335" s="42">
        <f t="shared" si="477"/>
        <v>5716</v>
      </c>
      <c r="M1335" s="43">
        <f t="shared" si="477"/>
        <v>4404264.12</v>
      </c>
      <c r="N1335" s="42"/>
      <c r="O1335" s="42"/>
      <c r="P1335" s="42"/>
      <c r="Q1335" s="42"/>
      <c r="R1335" s="44">
        <f>F1335+H1335+J1335+L1335</f>
        <v>22869</v>
      </c>
      <c r="S1335" s="45">
        <f>G1335+I1335+K1335+M1335</f>
        <v>17620325.969999999</v>
      </c>
    </row>
    <row r="1336" spans="1:19" ht="15" customHeight="1" x14ac:dyDescent="0.25">
      <c r="A1336" s="113"/>
      <c r="B1336" s="21" t="s">
        <v>0</v>
      </c>
      <c r="C1336" s="31" t="s">
        <v>117</v>
      </c>
      <c r="D1336" s="46"/>
      <c r="E1336" s="9" t="s">
        <v>30</v>
      </c>
      <c r="F1336" s="47">
        <v>4209</v>
      </c>
      <c r="G1336" s="48">
        <v>3242939.62</v>
      </c>
      <c r="H1336" s="47">
        <v>4211</v>
      </c>
      <c r="I1336" s="48">
        <v>3244436.42</v>
      </c>
      <c r="J1336" s="47">
        <v>4214</v>
      </c>
      <c r="K1336" s="48">
        <v>3247170.72</v>
      </c>
      <c r="L1336" s="47">
        <v>4207</v>
      </c>
      <c r="M1336" s="48">
        <v>3241856.41</v>
      </c>
      <c r="N1336" s="47">
        <f>F1336+H1336+J1336+L1336</f>
        <v>16841</v>
      </c>
      <c r="O1336" s="48">
        <f>G1336+I1336+K1336+M1336</f>
        <v>12976403.17</v>
      </c>
      <c r="P1336" s="48"/>
      <c r="Q1336" s="48"/>
      <c r="R1336" s="48"/>
      <c r="S1336" s="48"/>
    </row>
    <row r="1337" spans="1:19" ht="15" customHeight="1" x14ac:dyDescent="0.25">
      <c r="A1337" s="113"/>
      <c r="B1337" s="21" t="s">
        <v>0</v>
      </c>
      <c r="C1337" s="31" t="s">
        <v>117</v>
      </c>
      <c r="D1337" s="46"/>
      <c r="E1337" s="9" t="s">
        <v>2</v>
      </c>
      <c r="F1337" s="47">
        <v>1506</v>
      </c>
      <c r="G1337" s="48">
        <v>1160093.51</v>
      </c>
      <c r="H1337" s="47">
        <v>1506</v>
      </c>
      <c r="I1337" s="48">
        <v>1160450.8899999999</v>
      </c>
      <c r="J1337" s="47">
        <v>1507</v>
      </c>
      <c r="K1337" s="48">
        <v>1160970.69</v>
      </c>
      <c r="L1337" s="47">
        <v>1509</v>
      </c>
      <c r="M1337" s="48">
        <v>1162407.71</v>
      </c>
      <c r="N1337" s="48"/>
      <c r="O1337" s="48"/>
      <c r="P1337" s="47">
        <f>F1337+H1337+J1337+L1337</f>
        <v>6028</v>
      </c>
      <c r="Q1337" s="48">
        <f>G1337+I1337+K1337+M1337</f>
        <v>4643922.8</v>
      </c>
      <c r="R1337" s="48"/>
      <c r="S1337" s="48"/>
    </row>
    <row r="1338" spans="1:19" ht="15" customHeight="1" x14ac:dyDescent="0.25">
      <c r="A1338" s="113"/>
      <c r="B1338" s="39" t="s">
        <v>0</v>
      </c>
      <c r="C1338" s="40" t="s">
        <v>116</v>
      </c>
      <c r="D1338" s="60"/>
      <c r="E1338" s="39" t="s">
        <v>1</v>
      </c>
      <c r="F1338" s="42">
        <f t="shared" ref="F1338:M1338" si="478">F1339+F1340</f>
        <v>2689</v>
      </c>
      <c r="G1338" s="43">
        <f t="shared" si="478"/>
        <v>1429886.77</v>
      </c>
      <c r="H1338" s="42">
        <f t="shared" si="478"/>
        <v>2690</v>
      </c>
      <c r="I1338" s="43">
        <f t="shared" si="478"/>
        <v>1430516.1700000002</v>
      </c>
      <c r="J1338" s="42">
        <f t="shared" si="478"/>
        <v>2690</v>
      </c>
      <c r="K1338" s="43">
        <f t="shared" si="478"/>
        <v>1430328.48</v>
      </c>
      <c r="L1338" s="42">
        <f t="shared" si="478"/>
        <v>2689</v>
      </c>
      <c r="M1338" s="43">
        <f t="shared" si="478"/>
        <v>1429886.77</v>
      </c>
      <c r="N1338" s="42"/>
      <c r="O1338" s="42"/>
      <c r="P1338" s="42"/>
      <c r="Q1338" s="42"/>
      <c r="R1338" s="44">
        <f>F1338+H1338+J1338+L1338</f>
        <v>10758</v>
      </c>
      <c r="S1338" s="45">
        <f>G1338+I1338+K1338+M1338</f>
        <v>5720618.1899999995</v>
      </c>
    </row>
    <row r="1339" spans="1:19" ht="15" customHeight="1" x14ac:dyDescent="0.25">
      <c r="A1339" s="113"/>
      <c r="B1339" s="21" t="s">
        <v>0</v>
      </c>
      <c r="C1339" s="31" t="s">
        <v>116</v>
      </c>
      <c r="D1339" s="46"/>
      <c r="E1339" s="9" t="s">
        <v>30</v>
      </c>
      <c r="F1339" s="47">
        <v>1984</v>
      </c>
      <c r="G1339" s="48">
        <v>1054904.8</v>
      </c>
      <c r="H1339" s="47">
        <v>1984</v>
      </c>
      <c r="I1339" s="48">
        <v>1055244.0900000001</v>
      </c>
      <c r="J1339" s="47">
        <v>1985</v>
      </c>
      <c r="K1339" s="48">
        <v>1055457.46</v>
      </c>
      <c r="L1339" s="47">
        <v>1984</v>
      </c>
      <c r="M1339" s="48">
        <v>1055029.71</v>
      </c>
      <c r="N1339" s="47">
        <f>F1339+H1339+J1339+L1339</f>
        <v>7937</v>
      </c>
      <c r="O1339" s="48">
        <f>G1339+I1339+K1339+M1339</f>
        <v>4220636.0600000005</v>
      </c>
      <c r="P1339" s="48"/>
      <c r="Q1339" s="48"/>
      <c r="R1339" s="48"/>
      <c r="S1339" s="48"/>
    </row>
    <row r="1340" spans="1:19" ht="15" customHeight="1" x14ac:dyDescent="0.25">
      <c r="A1340" s="113"/>
      <c r="B1340" s="21" t="s">
        <v>0</v>
      </c>
      <c r="C1340" s="31" t="s">
        <v>116</v>
      </c>
      <c r="D1340" s="46"/>
      <c r="E1340" s="9" t="s">
        <v>2</v>
      </c>
      <c r="F1340" s="47">
        <v>705</v>
      </c>
      <c r="G1340" s="48">
        <v>374981.97</v>
      </c>
      <c r="H1340" s="47">
        <v>706</v>
      </c>
      <c r="I1340" s="48">
        <v>375272.08</v>
      </c>
      <c r="J1340" s="47">
        <v>705</v>
      </c>
      <c r="K1340" s="48">
        <v>374871.02</v>
      </c>
      <c r="L1340" s="47">
        <v>705</v>
      </c>
      <c r="M1340" s="48">
        <v>374857.06</v>
      </c>
      <c r="N1340" s="48"/>
      <c r="O1340" s="48"/>
      <c r="P1340" s="47">
        <f>F1340+H1340+J1340+L1340</f>
        <v>2821</v>
      </c>
      <c r="Q1340" s="48">
        <f>G1340+I1340+K1340+M1340</f>
        <v>1499982.1300000001</v>
      </c>
      <c r="R1340" s="48"/>
      <c r="S1340" s="48"/>
    </row>
    <row r="1341" spans="1:19" ht="15" customHeight="1" x14ac:dyDescent="0.25">
      <c r="A1341" s="113"/>
      <c r="B1341" s="39" t="s">
        <v>3</v>
      </c>
      <c r="C1341" s="40"/>
      <c r="D1341" s="41"/>
      <c r="E1341" s="39" t="s">
        <v>1</v>
      </c>
      <c r="F1341" s="42">
        <f t="shared" ref="F1341:M1341" si="479">F1342+F1343</f>
        <v>200</v>
      </c>
      <c r="G1341" s="43">
        <f t="shared" si="479"/>
        <v>1625286.06</v>
      </c>
      <c r="H1341" s="42">
        <f t="shared" si="479"/>
        <v>205</v>
      </c>
      <c r="I1341" s="43">
        <f t="shared" si="479"/>
        <v>1676622.32</v>
      </c>
      <c r="J1341" s="42">
        <f t="shared" si="479"/>
        <v>199</v>
      </c>
      <c r="K1341" s="43">
        <f t="shared" si="479"/>
        <v>1618586.0999999999</v>
      </c>
      <c r="L1341" s="42">
        <f t="shared" si="479"/>
        <v>203</v>
      </c>
      <c r="M1341" s="43">
        <f t="shared" si="479"/>
        <v>1648735.96</v>
      </c>
      <c r="N1341" s="42"/>
      <c r="O1341" s="42"/>
      <c r="P1341" s="42"/>
      <c r="Q1341" s="42"/>
      <c r="R1341" s="44">
        <f>F1341+H1341+J1341+L1341</f>
        <v>807</v>
      </c>
      <c r="S1341" s="45">
        <f>G1341+I1341+K1341+M1341</f>
        <v>6569230.4399999995</v>
      </c>
    </row>
    <row r="1342" spans="1:19" ht="15" customHeight="1" x14ac:dyDescent="0.25">
      <c r="A1342" s="113"/>
      <c r="B1342" s="21" t="s">
        <v>3</v>
      </c>
      <c r="C1342" s="49"/>
      <c r="D1342" s="46"/>
      <c r="E1342" s="9" t="s">
        <v>30</v>
      </c>
      <c r="F1342" s="47">
        <v>142</v>
      </c>
      <c r="G1342" s="48">
        <v>1150920.27</v>
      </c>
      <c r="H1342" s="47">
        <v>144</v>
      </c>
      <c r="I1342" s="48">
        <v>1181619.54</v>
      </c>
      <c r="J1342" s="47">
        <v>141</v>
      </c>
      <c r="K1342" s="48">
        <v>1150653.6299999999</v>
      </c>
      <c r="L1342" s="47">
        <v>143</v>
      </c>
      <c r="M1342" s="48">
        <v>1164273.26</v>
      </c>
      <c r="N1342" s="47">
        <f>F1342+H1342+J1342+L1342</f>
        <v>570</v>
      </c>
      <c r="O1342" s="48">
        <f>G1342+I1342+K1342+M1342</f>
        <v>4647466.7</v>
      </c>
      <c r="P1342" s="48"/>
      <c r="Q1342" s="48"/>
      <c r="R1342" s="48"/>
      <c r="S1342" s="48"/>
    </row>
    <row r="1343" spans="1:19" ht="15" customHeight="1" x14ac:dyDescent="0.25">
      <c r="A1343" s="113"/>
      <c r="B1343" s="21" t="s">
        <v>3</v>
      </c>
      <c r="C1343" s="49"/>
      <c r="D1343" s="46"/>
      <c r="E1343" s="9" t="s">
        <v>2</v>
      </c>
      <c r="F1343" s="47">
        <v>58</v>
      </c>
      <c r="G1343" s="48">
        <v>474365.79</v>
      </c>
      <c r="H1343" s="47">
        <v>61</v>
      </c>
      <c r="I1343" s="48">
        <v>495002.78</v>
      </c>
      <c r="J1343" s="47">
        <v>58</v>
      </c>
      <c r="K1343" s="48">
        <v>467932.47</v>
      </c>
      <c r="L1343" s="47">
        <v>60</v>
      </c>
      <c r="M1343" s="48">
        <v>484462.7</v>
      </c>
      <c r="N1343" s="48"/>
      <c r="O1343" s="48"/>
      <c r="P1343" s="47">
        <f>F1343+H1343+J1343+L1343</f>
        <v>237</v>
      </c>
      <c r="Q1343" s="48">
        <f>G1343+I1343+K1343+M1343</f>
        <v>1921763.74</v>
      </c>
      <c r="R1343" s="48"/>
      <c r="S1343" s="48"/>
    </row>
    <row r="1344" spans="1:19" ht="15" customHeight="1" x14ac:dyDescent="0.25">
      <c r="A1344" s="113"/>
      <c r="B1344" s="39" t="s">
        <v>4</v>
      </c>
      <c r="C1344" s="40"/>
      <c r="D1344" s="41"/>
      <c r="E1344" s="39" t="s">
        <v>1</v>
      </c>
      <c r="F1344" s="42">
        <f t="shared" ref="F1344:M1344" si="480">F1345+F1346</f>
        <v>580</v>
      </c>
      <c r="G1344" s="43">
        <f t="shared" si="480"/>
        <v>8505569.3200000003</v>
      </c>
      <c r="H1344" s="42">
        <f t="shared" si="480"/>
        <v>595</v>
      </c>
      <c r="I1344" s="43">
        <f t="shared" si="480"/>
        <v>8681007.5999999996</v>
      </c>
      <c r="J1344" s="42">
        <f t="shared" si="480"/>
        <v>577</v>
      </c>
      <c r="K1344" s="43">
        <f t="shared" si="480"/>
        <v>8527345.0899999999</v>
      </c>
      <c r="L1344" s="42">
        <f t="shared" si="480"/>
        <v>593</v>
      </c>
      <c r="M1344" s="43">
        <f t="shared" si="480"/>
        <v>8658490.5</v>
      </c>
      <c r="N1344" s="42"/>
      <c r="O1344" s="42"/>
      <c r="P1344" s="42"/>
      <c r="Q1344" s="42"/>
      <c r="R1344" s="44">
        <f>F1344+H1344+J1344+L1344</f>
        <v>2345</v>
      </c>
      <c r="S1344" s="45">
        <f>G1344+I1344+K1344+M1344</f>
        <v>34372412.510000005</v>
      </c>
    </row>
    <row r="1345" spans="1:19" ht="15" customHeight="1" x14ac:dyDescent="0.25">
      <c r="A1345" s="113"/>
      <c r="B1345" s="21" t="s">
        <v>4</v>
      </c>
      <c r="C1345" s="31"/>
      <c r="D1345" s="46"/>
      <c r="E1345" s="9" t="s">
        <v>30</v>
      </c>
      <c r="F1345" s="47">
        <v>416</v>
      </c>
      <c r="G1345" s="48">
        <v>6095658.0099999998</v>
      </c>
      <c r="H1345" s="47">
        <v>424</v>
      </c>
      <c r="I1345" s="48">
        <v>6193237.7000000002</v>
      </c>
      <c r="J1345" s="47">
        <v>414</v>
      </c>
      <c r="K1345" s="48">
        <v>6118274.5</v>
      </c>
      <c r="L1345" s="47">
        <v>425</v>
      </c>
      <c r="M1345" s="48">
        <v>6199743.5800000001</v>
      </c>
      <c r="N1345" s="47">
        <f>F1345+H1345+J1345+L1345</f>
        <v>1679</v>
      </c>
      <c r="O1345" s="48">
        <f>G1345+I1345+K1345+M1345</f>
        <v>24606913.789999999</v>
      </c>
      <c r="P1345" s="48"/>
      <c r="Q1345" s="48"/>
      <c r="R1345" s="48"/>
      <c r="S1345" s="48"/>
    </row>
    <row r="1346" spans="1:19" ht="15" customHeight="1" x14ac:dyDescent="0.25">
      <c r="A1346" s="113"/>
      <c r="B1346" s="21" t="s">
        <v>4</v>
      </c>
      <c r="C1346" s="31"/>
      <c r="D1346" s="46"/>
      <c r="E1346" s="9" t="s">
        <v>2</v>
      </c>
      <c r="F1346" s="47">
        <v>164</v>
      </c>
      <c r="G1346" s="48">
        <v>2409911.31</v>
      </c>
      <c r="H1346" s="47">
        <v>171</v>
      </c>
      <c r="I1346" s="48">
        <v>2487769.9</v>
      </c>
      <c r="J1346" s="47">
        <v>163</v>
      </c>
      <c r="K1346" s="48">
        <v>2409070.59</v>
      </c>
      <c r="L1346" s="47">
        <v>168</v>
      </c>
      <c r="M1346" s="48">
        <v>2458746.92</v>
      </c>
      <c r="N1346" s="48"/>
      <c r="O1346" s="48"/>
      <c r="P1346" s="47">
        <f>F1346+H1346+J1346+L1346</f>
        <v>666</v>
      </c>
      <c r="Q1346" s="48">
        <f>G1346+I1346+K1346+M1346</f>
        <v>9765498.7199999988</v>
      </c>
      <c r="R1346" s="48"/>
      <c r="S1346" s="48"/>
    </row>
    <row r="1347" spans="1:19" ht="15" customHeight="1" x14ac:dyDescent="0.25">
      <c r="A1347" s="113"/>
      <c r="B1347" s="39" t="s">
        <v>8</v>
      </c>
      <c r="C1347" s="40"/>
      <c r="D1347" s="41"/>
      <c r="E1347" s="39" t="s">
        <v>1</v>
      </c>
      <c r="F1347" s="42">
        <f t="shared" ref="F1347:M1347" si="481">F1348+F1349</f>
        <v>1434</v>
      </c>
      <c r="G1347" s="43">
        <f t="shared" si="481"/>
        <v>3404159.94</v>
      </c>
      <c r="H1347" s="42">
        <f t="shared" si="481"/>
        <v>1435</v>
      </c>
      <c r="I1347" s="43">
        <f t="shared" si="481"/>
        <v>3467180.07</v>
      </c>
      <c r="J1347" s="42">
        <f t="shared" si="481"/>
        <v>1435</v>
      </c>
      <c r="K1347" s="43">
        <f t="shared" si="481"/>
        <v>3406491.51</v>
      </c>
      <c r="L1347" s="42">
        <f t="shared" si="481"/>
        <v>1434</v>
      </c>
      <c r="M1347" s="43">
        <f t="shared" si="481"/>
        <v>3404159.94</v>
      </c>
      <c r="N1347" s="42"/>
      <c r="O1347" s="42"/>
      <c r="P1347" s="42"/>
      <c r="Q1347" s="42"/>
      <c r="R1347" s="44">
        <f>F1347+H1347+J1347+L1347</f>
        <v>5738</v>
      </c>
      <c r="S1347" s="45">
        <f>G1347+I1347+K1347+M1347</f>
        <v>13681991.459999999</v>
      </c>
    </row>
    <row r="1348" spans="1:19" ht="15" customHeight="1" x14ac:dyDescent="0.25">
      <c r="A1348" s="113"/>
      <c r="B1348" s="21" t="s">
        <v>8</v>
      </c>
      <c r="C1348" s="31"/>
      <c r="D1348" s="46"/>
      <c r="E1348" s="9" t="s">
        <v>30</v>
      </c>
      <c r="F1348" s="47">
        <v>1057</v>
      </c>
      <c r="G1348" s="48">
        <v>2508889.3199999998</v>
      </c>
      <c r="H1348" s="47">
        <v>1058</v>
      </c>
      <c r="I1348" s="48">
        <v>2555906.21</v>
      </c>
      <c r="J1348" s="47">
        <v>1058</v>
      </c>
      <c r="K1348" s="48">
        <v>2510607.71</v>
      </c>
      <c r="L1348" s="47">
        <v>1056</v>
      </c>
      <c r="M1348" s="48">
        <v>2506757.73</v>
      </c>
      <c r="N1348" s="47">
        <f>F1348+H1348+J1348+L1348</f>
        <v>4229</v>
      </c>
      <c r="O1348" s="48">
        <f>G1348+I1348+K1348+M1348</f>
        <v>10082160.969999999</v>
      </c>
      <c r="P1348" s="48"/>
      <c r="Q1348" s="48"/>
      <c r="R1348" s="48"/>
      <c r="S1348" s="48"/>
    </row>
    <row r="1349" spans="1:19" ht="15" customHeight="1" x14ac:dyDescent="0.25">
      <c r="A1349" s="113"/>
      <c r="B1349" s="21" t="s">
        <v>8</v>
      </c>
      <c r="C1349" s="31"/>
      <c r="D1349" s="46"/>
      <c r="E1349" s="9" t="s">
        <v>2</v>
      </c>
      <c r="F1349" s="47">
        <v>377</v>
      </c>
      <c r="G1349" s="48">
        <v>895270.62</v>
      </c>
      <c r="H1349" s="47">
        <v>377</v>
      </c>
      <c r="I1349" s="48">
        <v>911273.86</v>
      </c>
      <c r="J1349" s="47">
        <v>377</v>
      </c>
      <c r="K1349" s="48">
        <v>895883.8</v>
      </c>
      <c r="L1349" s="47">
        <v>378</v>
      </c>
      <c r="M1349" s="48">
        <v>897402.21</v>
      </c>
      <c r="N1349" s="48"/>
      <c r="O1349" s="48"/>
      <c r="P1349" s="47">
        <f>F1349+H1349+J1349+L1349</f>
        <v>1509</v>
      </c>
      <c r="Q1349" s="48">
        <f>G1349+I1349+K1349+M1349</f>
        <v>3599830.49</v>
      </c>
      <c r="R1349" s="48"/>
      <c r="S1349" s="48"/>
    </row>
    <row r="1350" spans="1:19" ht="15" customHeight="1" x14ac:dyDescent="0.25">
      <c r="A1350" s="113"/>
      <c r="B1350" s="39" t="s">
        <v>0</v>
      </c>
      <c r="C1350" s="40" t="s">
        <v>117</v>
      </c>
      <c r="D1350" s="41" t="s">
        <v>112</v>
      </c>
      <c r="E1350" s="39" t="s">
        <v>1</v>
      </c>
      <c r="F1350" s="42">
        <f t="shared" ref="F1350:M1350" si="482">F1351+F1352</f>
        <v>441</v>
      </c>
      <c r="G1350" s="43">
        <f t="shared" si="482"/>
        <v>313769.25</v>
      </c>
      <c r="H1350" s="42">
        <f t="shared" si="482"/>
        <v>440</v>
      </c>
      <c r="I1350" s="43">
        <f t="shared" si="482"/>
        <v>312570.08</v>
      </c>
      <c r="J1350" s="42">
        <f t="shared" si="482"/>
        <v>440</v>
      </c>
      <c r="K1350" s="43">
        <f t="shared" si="482"/>
        <v>313554.08</v>
      </c>
      <c r="L1350" s="42">
        <f t="shared" si="482"/>
        <v>449</v>
      </c>
      <c r="M1350" s="43">
        <f t="shared" si="482"/>
        <v>329094.28999999998</v>
      </c>
      <c r="N1350" s="42"/>
      <c r="O1350" s="42"/>
      <c r="P1350" s="42"/>
      <c r="Q1350" s="42"/>
      <c r="R1350" s="44">
        <f>F1350+H1350+J1350+L1350</f>
        <v>1770</v>
      </c>
      <c r="S1350" s="45">
        <f>G1350+I1350+K1350+M1350</f>
        <v>1268987.7000000002</v>
      </c>
    </row>
    <row r="1351" spans="1:19" ht="15" customHeight="1" x14ac:dyDescent="0.25">
      <c r="A1351" s="113"/>
      <c r="B1351" s="21" t="s">
        <v>0</v>
      </c>
      <c r="C1351" s="31" t="s">
        <v>117</v>
      </c>
      <c r="D1351" s="46" t="s">
        <v>112</v>
      </c>
      <c r="E1351" s="9" t="s">
        <v>30</v>
      </c>
      <c r="F1351" s="47">
        <v>325</v>
      </c>
      <c r="G1351" s="48">
        <v>231163.68</v>
      </c>
      <c r="H1351" s="47">
        <v>324</v>
      </c>
      <c r="I1351" s="48">
        <v>230280.22</v>
      </c>
      <c r="J1351" s="47">
        <v>324</v>
      </c>
      <c r="K1351" s="48">
        <v>231061.34</v>
      </c>
      <c r="L1351" s="47">
        <v>331</v>
      </c>
      <c r="M1351" s="48">
        <v>242504.3</v>
      </c>
      <c r="N1351" s="47">
        <f>F1351+H1351+J1351+L1351</f>
        <v>1304</v>
      </c>
      <c r="O1351" s="48">
        <f>G1351+I1351+K1351+M1351</f>
        <v>935009.54</v>
      </c>
      <c r="P1351" s="48"/>
      <c r="Q1351" s="48"/>
      <c r="R1351" s="48"/>
      <c r="S1351" s="48"/>
    </row>
    <row r="1352" spans="1:19" ht="15" customHeight="1" x14ac:dyDescent="0.25">
      <c r="A1352" s="113"/>
      <c r="B1352" s="21" t="s">
        <v>0</v>
      </c>
      <c r="C1352" s="31" t="s">
        <v>117</v>
      </c>
      <c r="D1352" s="46" t="s">
        <v>112</v>
      </c>
      <c r="E1352" s="9" t="s">
        <v>2</v>
      </c>
      <c r="F1352" s="47">
        <v>116</v>
      </c>
      <c r="G1352" s="48">
        <v>82605.570000000007</v>
      </c>
      <c r="H1352" s="47">
        <v>116</v>
      </c>
      <c r="I1352" s="48">
        <v>82289.86</v>
      </c>
      <c r="J1352" s="47">
        <v>116</v>
      </c>
      <c r="K1352" s="48">
        <v>82492.740000000005</v>
      </c>
      <c r="L1352" s="47">
        <v>118</v>
      </c>
      <c r="M1352" s="48">
        <v>86589.99</v>
      </c>
      <c r="N1352" s="48"/>
      <c r="O1352" s="48"/>
      <c r="P1352" s="47">
        <f>F1352+H1352+J1352+L1352</f>
        <v>466</v>
      </c>
      <c r="Q1352" s="48">
        <f>G1352+I1352+K1352+M1352</f>
        <v>333978.15999999997</v>
      </c>
      <c r="R1352" s="48"/>
      <c r="S1352" s="48"/>
    </row>
    <row r="1353" spans="1:19" ht="15" customHeight="1" x14ac:dyDescent="0.25">
      <c r="A1353" s="113"/>
      <c r="B1353" s="39" t="s">
        <v>0</v>
      </c>
      <c r="C1353" s="40" t="s">
        <v>117</v>
      </c>
      <c r="D1353" s="41" t="s">
        <v>110</v>
      </c>
      <c r="E1353" s="39" t="s">
        <v>1</v>
      </c>
      <c r="F1353" s="42">
        <f t="shared" ref="F1353:M1353" si="483">F1354+F1355</f>
        <v>304</v>
      </c>
      <c r="G1353" s="43">
        <f t="shared" si="483"/>
        <v>337318.40000000002</v>
      </c>
      <c r="H1353" s="42">
        <f t="shared" si="483"/>
        <v>303</v>
      </c>
      <c r="I1353" s="43">
        <f t="shared" si="483"/>
        <v>336208.8</v>
      </c>
      <c r="J1353" s="42">
        <f t="shared" si="483"/>
        <v>304</v>
      </c>
      <c r="K1353" s="43">
        <f t="shared" si="483"/>
        <v>337318.40000000002</v>
      </c>
      <c r="L1353" s="42">
        <f t="shared" si="483"/>
        <v>304</v>
      </c>
      <c r="M1353" s="43">
        <f t="shared" si="483"/>
        <v>337318.40000000002</v>
      </c>
      <c r="N1353" s="42"/>
      <c r="O1353" s="42"/>
      <c r="P1353" s="42"/>
      <c r="Q1353" s="42"/>
      <c r="R1353" s="44">
        <f>F1353+H1353+J1353+L1353</f>
        <v>1215</v>
      </c>
      <c r="S1353" s="45">
        <f>G1353+I1353+K1353+M1353</f>
        <v>1348164</v>
      </c>
    </row>
    <row r="1354" spans="1:19" ht="15" customHeight="1" x14ac:dyDescent="0.25">
      <c r="A1354" s="113"/>
      <c r="B1354" s="21" t="s">
        <v>0</v>
      </c>
      <c r="C1354" s="31" t="s">
        <v>117</v>
      </c>
      <c r="D1354" s="46" t="s">
        <v>110</v>
      </c>
      <c r="E1354" s="9" t="s">
        <v>30</v>
      </c>
      <c r="F1354" s="47">
        <v>224</v>
      </c>
      <c r="G1354" s="48">
        <v>248319.08</v>
      </c>
      <c r="H1354" s="47">
        <v>223</v>
      </c>
      <c r="I1354" s="48">
        <v>247502.24</v>
      </c>
      <c r="J1354" s="47">
        <v>224</v>
      </c>
      <c r="K1354" s="48">
        <v>248608.04</v>
      </c>
      <c r="L1354" s="47">
        <v>224</v>
      </c>
      <c r="M1354" s="48">
        <v>248319.08</v>
      </c>
      <c r="N1354" s="47">
        <f>F1354+H1354+J1354+L1354</f>
        <v>895</v>
      </c>
      <c r="O1354" s="48">
        <f>G1354+I1354+K1354+M1354</f>
        <v>992748.44</v>
      </c>
      <c r="P1354" s="48"/>
      <c r="Q1354" s="48"/>
      <c r="R1354" s="48"/>
      <c r="S1354" s="48"/>
    </row>
    <row r="1355" spans="1:19" ht="15" customHeight="1" x14ac:dyDescent="0.25">
      <c r="A1355" s="113"/>
      <c r="B1355" s="21" t="s">
        <v>0</v>
      </c>
      <c r="C1355" s="31" t="s">
        <v>117</v>
      </c>
      <c r="D1355" s="46" t="s">
        <v>110</v>
      </c>
      <c r="E1355" s="9" t="s">
        <v>2</v>
      </c>
      <c r="F1355" s="47">
        <v>80</v>
      </c>
      <c r="G1355" s="48">
        <v>88999.32</v>
      </c>
      <c r="H1355" s="47">
        <v>80</v>
      </c>
      <c r="I1355" s="48">
        <v>88706.559999999998</v>
      </c>
      <c r="J1355" s="47">
        <v>80</v>
      </c>
      <c r="K1355" s="48">
        <v>88710.36</v>
      </c>
      <c r="L1355" s="47">
        <v>80</v>
      </c>
      <c r="M1355" s="48">
        <v>88999.32</v>
      </c>
      <c r="N1355" s="48"/>
      <c r="O1355" s="48"/>
      <c r="P1355" s="47">
        <f>F1355+H1355+J1355+L1355</f>
        <v>320</v>
      </c>
      <c r="Q1355" s="48">
        <f>G1355+I1355+K1355+M1355</f>
        <v>355415.56</v>
      </c>
      <c r="R1355" s="48"/>
      <c r="S1355" s="48"/>
    </row>
    <row r="1356" spans="1:19" ht="15" customHeight="1" x14ac:dyDescent="0.25">
      <c r="A1356" s="114"/>
      <c r="B1356" s="51"/>
      <c r="C1356" s="52"/>
      <c r="D1356" s="53"/>
      <c r="E1356" s="51"/>
      <c r="F1356" s="54"/>
      <c r="G1356" s="55"/>
      <c r="H1356" s="54"/>
      <c r="I1356" s="55"/>
      <c r="J1356" s="54"/>
      <c r="K1356" s="55"/>
      <c r="L1356" s="54"/>
      <c r="M1356" s="59" t="s">
        <v>101</v>
      </c>
      <c r="N1356" s="57">
        <f t="shared" ref="N1356:S1356" si="484">SUM(N1326:N1355)</f>
        <v>59254</v>
      </c>
      <c r="O1356" s="58">
        <f t="shared" si="484"/>
        <v>75036033.500000015</v>
      </c>
      <c r="P1356" s="57">
        <f t="shared" si="484"/>
        <v>21288</v>
      </c>
      <c r="Q1356" s="58">
        <f t="shared" si="484"/>
        <v>28047983.420000002</v>
      </c>
      <c r="R1356" s="57">
        <f t="shared" si="484"/>
        <v>80542</v>
      </c>
      <c r="S1356" s="58">
        <f t="shared" si="484"/>
        <v>103084016.91999999</v>
      </c>
    </row>
    <row r="1357" spans="1:19" ht="15" customHeight="1" x14ac:dyDescent="0.25">
      <c r="A1357" s="112" t="s">
        <v>102</v>
      </c>
      <c r="B1357" s="39" t="s">
        <v>0</v>
      </c>
      <c r="C1357" s="40" t="s">
        <v>118</v>
      </c>
      <c r="D1357" s="41"/>
      <c r="E1357" s="39" t="s">
        <v>1</v>
      </c>
      <c r="F1357" s="42">
        <f t="shared" ref="F1357:M1357" si="485">F1358+F1359</f>
        <v>10447</v>
      </c>
      <c r="G1357" s="43">
        <f t="shared" si="485"/>
        <v>2363170.5299999998</v>
      </c>
      <c r="H1357" s="42">
        <f t="shared" si="485"/>
        <v>10447</v>
      </c>
      <c r="I1357" s="43">
        <f t="shared" si="485"/>
        <v>2363170.5299999998</v>
      </c>
      <c r="J1357" s="42">
        <f t="shared" si="485"/>
        <v>10448</v>
      </c>
      <c r="K1357" s="43">
        <f t="shared" si="485"/>
        <v>2363391.2199999997</v>
      </c>
      <c r="L1357" s="42">
        <f t="shared" si="485"/>
        <v>10447</v>
      </c>
      <c r="M1357" s="43">
        <f t="shared" si="485"/>
        <v>2363170.5300000003</v>
      </c>
      <c r="N1357" s="42"/>
      <c r="O1357" s="42"/>
      <c r="P1357" s="42"/>
      <c r="Q1357" s="42"/>
      <c r="R1357" s="44">
        <f>F1357+H1357+J1357+L1357</f>
        <v>41789</v>
      </c>
      <c r="S1357" s="45">
        <f>G1357+I1357+K1357+M1357</f>
        <v>9452902.8099999987</v>
      </c>
    </row>
    <row r="1358" spans="1:19" ht="15" customHeight="1" x14ac:dyDescent="0.25">
      <c r="A1358" s="113"/>
      <c r="B1358" s="21" t="s">
        <v>0</v>
      </c>
      <c r="C1358" s="31" t="s">
        <v>118</v>
      </c>
      <c r="D1358" s="46"/>
      <c r="E1358" s="9" t="s">
        <v>30</v>
      </c>
      <c r="F1358" s="47">
        <v>7692</v>
      </c>
      <c r="G1358" s="48">
        <v>1739873.14</v>
      </c>
      <c r="H1358" s="47">
        <v>7685</v>
      </c>
      <c r="I1358" s="48">
        <v>1738338.93</v>
      </c>
      <c r="J1358" s="47">
        <v>7697</v>
      </c>
      <c r="K1358" s="48">
        <v>1741015.15</v>
      </c>
      <c r="L1358" s="47">
        <v>7693</v>
      </c>
      <c r="M1358" s="48">
        <v>1740230.78</v>
      </c>
      <c r="N1358" s="47">
        <f>F1358+H1358+J1358+L1358</f>
        <v>30767</v>
      </c>
      <c r="O1358" s="48">
        <f>G1358+I1358+K1358+M1358</f>
        <v>6959458</v>
      </c>
      <c r="P1358" s="48"/>
      <c r="Q1358" s="48"/>
      <c r="R1358" s="48"/>
      <c r="S1358" s="48"/>
    </row>
    <row r="1359" spans="1:19" ht="15" customHeight="1" x14ac:dyDescent="0.25">
      <c r="A1359" s="113"/>
      <c r="B1359" s="21" t="s">
        <v>0</v>
      </c>
      <c r="C1359" s="31" t="s">
        <v>118</v>
      </c>
      <c r="D1359" s="46"/>
      <c r="E1359" s="9" t="s">
        <v>2</v>
      </c>
      <c r="F1359" s="47">
        <v>2755</v>
      </c>
      <c r="G1359" s="48">
        <v>623297.39</v>
      </c>
      <c r="H1359" s="47">
        <v>2762</v>
      </c>
      <c r="I1359" s="48">
        <v>624831.6</v>
      </c>
      <c r="J1359" s="47">
        <v>2751</v>
      </c>
      <c r="K1359" s="48">
        <v>622376.06999999995</v>
      </c>
      <c r="L1359" s="47">
        <v>2754</v>
      </c>
      <c r="M1359" s="48">
        <v>622939.75</v>
      </c>
      <c r="N1359" s="48"/>
      <c r="O1359" s="48"/>
      <c r="P1359" s="47">
        <f>F1359+H1359+J1359+L1359</f>
        <v>11022</v>
      </c>
      <c r="Q1359" s="48">
        <f>G1359+I1359+K1359+M1359</f>
        <v>2493444.81</v>
      </c>
      <c r="R1359" s="48"/>
      <c r="S1359" s="48"/>
    </row>
    <row r="1360" spans="1:19" ht="15" customHeight="1" x14ac:dyDescent="0.25">
      <c r="A1360" s="113"/>
      <c r="B1360" s="39" t="s">
        <v>0</v>
      </c>
      <c r="C1360" s="40" t="s">
        <v>114</v>
      </c>
      <c r="D1360" s="41"/>
      <c r="E1360" s="39" t="s">
        <v>1</v>
      </c>
      <c r="F1360" s="42">
        <f t="shared" ref="F1360:M1360" si="486">F1361+F1362</f>
        <v>1552</v>
      </c>
      <c r="G1360" s="43">
        <f t="shared" si="486"/>
        <v>3111034.43</v>
      </c>
      <c r="H1360" s="42">
        <f t="shared" si="486"/>
        <v>1554</v>
      </c>
      <c r="I1360" s="43">
        <f t="shared" si="486"/>
        <v>3123633.71</v>
      </c>
      <c r="J1360" s="42">
        <f t="shared" si="486"/>
        <v>1553</v>
      </c>
      <c r="K1360" s="43">
        <f t="shared" si="486"/>
        <v>3117334.0700000003</v>
      </c>
      <c r="L1360" s="42">
        <f t="shared" si="486"/>
        <v>1554</v>
      </c>
      <c r="M1360" s="43">
        <f t="shared" si="486"/>
        <v>3123633.71</v>
      </c>
      <c r="N1360" s="42"/>
      <c r="O1360" s="42"/>
      <c r="P1360" s="42"/>
      <c r="Q1360" s="42"/>
      <c r="R1360" s="44">
        <f>F1360+H1360+J1360+L1360</f>
        <v>6213</v>
      </c>
      <c r="S1360" s="45">
        <f>G1360+I1360+K1360+M1360</f>
        <v>12475635.920000002</v>
      </c>
    </row>
    <row r="1361" spans="1:19" ht="15" customHeight="1" x14ac:dyDescent="0.25">
      <c r="A1361" s="113"/>
      <c r="B1361" s="21" t="s">
        <v>0</v>
      </c>
      <c r="C1361" s="31" t="s">
        <v>114</v>
      </c>
      <c r="D1361" s="46"/>
      <c r="E1361" s="9" t="s">
        <v>30</v>
      </c>
      <c r="F1361" s="47">
        <v>1144</v>
      </c>
      <c r="G1361" s="48">
        <v>2292625.89</v>
      </c>
      <c r="H1361" s="47">
        <v>1145</v>
      </c>
      <c r="I1361" s="48">
        <v>2302258.5099999998</v>
      </c>
      <c r="J1361" s="47">
        <v>1144</v>
      </c>
      <c r="K1361" s="48">
        <v>2296085.62</v>
      </c>
      <c r="L1361" s="47">
        <v>1145</v>
      </c>
      <c r="M1361" s="48">
        <v>2301624.84</v>
      </c>
      <c r="N1361" s="47">
        <f>F1361+H1361+J1361+L1361</f>
        <v>4578</v>
      </c>
      <c r="O1361" s="48">
        <f>G1361+I1361+K1361+M1361</f>
        <v>9192594.8599999994</v>
      </c>
      <c r="P1361" s="48"/>
      <c r="Q1361" s="48"/>
      <c r="R1361" s="48"/>
      <c r="S1361" s="48"/>
    </row>
    <row r="1362" spans="1:19" ht="15" customHeight="1" x14ac:dyDescent="0.25">
      <c r="A1362" s="113"/>
      <c r="B1362" s="21" t="s">
        <v>0</v>
      </c>
      <c r="C1362" s="31" t="s">
        <v>114</v>
      </c>
      <c r="D1362" s="46"/>
      <c r="E1362" s="9" t="s">
        <v>2</v>
      </c>
      <c r="F1362" s="47">
        <v>408</v>
      </c>
      <c r="G1362" s="48">
        <v>818408.54</v>
      </c>
      <c r="H1362" s="47">
        <v>409</v>
      </c>
      <c r="I1362" s="48">
        <v>821375.2</v>
      </c>
      <c r="J1362" s="47">
        <v>409</v>
      </c>
      <c r="K1362" s="48">
        <v>821248.45</v>
      </c>
      <c r="L1362" s="47">
        <v>409</v>
      </c>
      <c r="M1362" s="48">
        <v>822008.87</v>
      </c>
      <c r="N1362" s="48"/>
      <c r="O1362" s="48"/>
      <c r="P1362" s="47">
        <f>F1362+H1362+J1362+L1362</f>
        <v>1635</v>
      </c>
      <c r="Q1362" s="48">
        <f>G1362+I1362+K1362+M1362</f>
        <v>3283041.06</v>
      </c>
      <c r="R1362" s="48"/>
      <c r="S1362" s="48"/>
    </row>
    <row r="1363" spans="1:19" ht="15" customHeight="1" x14ac:dyDescent="0.25">
      <c r="A1363" s="113"/>
      <c r="B1363" s="39" t="s">
        <v>0</v>
      </c>
      <c r="C1363" s="40" t="s">
        <v>111</v>
      </c>
      <c r="D1363" s="41"/>
      <c r="E1363" s="39" t="s">
        <v>1</v>
      </c>
      <c r="F1363" s="42">
        <f t="shared" ref="F1363:M1363" si="487">F1364+F1365</f>
        <v>2713</v>
      </c>
      <c r="G1363" s="43">
        <f t="shared" si="487"/>
        <v>3788354.95</v>
      </c>
      <c r="H1363" s="42">
        <f t="shared" si="487"/>
        <v>2715</v>
      </c>
      <c r="I1363" s="43">
        <f t="shared" si="487"/>
        <v>3789447.76</v>
      </c>
      <c r="J1363" s="42">
        <f t="shared" si="487"/>
        <v>2715</v>
      </c>
      <c r="K1363" s="43">
        <f t="shared" si="487"/>
        <v>3789447.76</v>
      </c>
      <c r="L1363" s="42">
        <f t="shared" si="487"/>
        <v>2718</v>
      </c>
      <c r="M1363" s="43">
        <f t="shared" si="487"/>
        <v>3794348.34</v>
      </c>
      <c r="N1363" s="42"/>
      <c r="O1363" s="42"/>
      <c r="P1363" s="42"/>
      <c r="Q1363" s="42"/>
      <c r="R1363" s="44">
        <f>F1363+H1363+J1363+L1363</f>
        <v>10861</v>
      </c>
      <c r="S1363" s="45">
        <f>G1363+I1363+K1363+M1363</f>
        <v>15161598.809999999</v>
      </c>
    </row>
    <row r="1364" spans="1:19" ht="15" customHeight="1" x14ac:dyDescent="0.25">
      <c r="A1364" s="113"/>
      <c r="B1364" s="21" t="s">
        <v>0</v>
      </c>
      <c r="C1364" s="31" t="s">
        <v>111</v>
      </c>
      <c r="D1364" s="46"/>
      <c r="E1364" s="9" t="s">
        <v>30</v>
      </c>
      <c r="F1364" s="47">
        <v>1999</v>
      </c>
      <c r="G1364" s="48">
        <v>2791766.16</v>
      </c>
      <c r="H1364" s="47">
        <v>2001</v>
      </c>
      <c r="I1364" s="48">
        <v>2792993.4</v>
      </c>
      <c r="J1364" s="47">
        <v>2000</v>
      </c>
      <c r="K1364" s="48">
        <v>2791133.81</v>
      </c>
      <c r="L1364" s="47">
        <v>2003</v>
      </c>
      <c r="M1364" s="48">
        <v>2795835.62</v>
      </c>
      <c r="N1364" s="47">
        <f>F1364+H1364+J1364+L1364</f>
        <v>8003</v>
      </c>
      <c r="O1364" s="48">
        <f>G1364+I1364+K1364+M1364</f>
        <v>11171728.990000002</v>
      </c>
      <c r="P1364" s="48"/>
      <c r="Q1364" s="48"/>
      <c r="R1364" s="48"/>
      <c r="S1364" s="48"/>
    </row>
    <row r="1365" spans="1:19" ht="15" customHeight="1" x14ac:dyDescent="0.25">
      <c r="A1365" s="113"/>
      <c r="B1365" s="21" t="s">
        <v>0</v>
      </c>
      <c r="C1365" s="31" t="s">
        <v>111</v>
      </c>
      <c r="D1365" s="46"/>
      <c r="E1365" s="9" t="s">
        <v>2</v>
      </c>
      <c r="F1365" s="47">
        <v>714</v>
      </c>
      <c r="G1365" s="48">
        <v>996588.79</v>
      </c>
      <c r="H1365" s="47">
        <v>714</v>
      </c>
      <c r="I1365" s="48">
        <v>996454.36</v>
      </c>
      <c r="J1365" s="47">
        <v>715</v>
      </c>
      <c r="K1365" s="48">
        <v>998313.95</v>
      </c>
      <c r="L1365" s="47">
        <v>715</v>
      </c>
      <c r="M1365" s="48">
        <v>998512.72</v>
      </c>
      <c r="N1365" s="48"/>
      <c r="O1365" s="48"/>
      <c r="P1365" s="47">
        <f>F1365+H1365+J1365+L1365</f>
        <v>2858</v>
      </c>
      <c r="Q1365" s="48">
        <f>G1365+I1365+K1365+M1365</f>
        <v>3989869.8199999994</v>
      </c>
      <c r="R1365" s="48"/>
      <c r="S1365" s="48"/>
    </row>
    <row r="1366" spans="1:19" ht="15" customHeight="1" x14ac:dyDescent="0.25">
      <c r="A1366" s="113"/>
      <c r="B1366" s="39" t="s">
        <v>0</v>
      </c>
      <c r="C1366" s="40" t="s">
        <v>117</v>
      </c>
      <c r="D1366" s="41"/>
      <c r="E1366" s="39" t="s">
        <v>1</v>
      </c>
      <c r="F1366" s="42">
        <f t="shared" ref="F1366:M1366" si="488">F1367+F1368</f>
        <v>9539</v>
      </c>
      <c r="G1366" s="43">
        <f t="shared" si="488"/>
        <v>7563881.6900000004</v>
      </c>
      <c r="H1366" s="42">
        <f t="shared" si="488"/>
        <v>9608</v>
      </c>
      <c r="I1366" s="43">
        <f t="shared" si="488"/>
        <v>7619496.5899999999</v>
      </c>
      <c r="J1366" s="42">
        <f t="shared" si="488"/>
        <v>9582</v>
      </c>
      <c r="K1366" s="43">
        <f t="shared" si="488"/>
        <v>7598618.8100000005</v>
      </c>
      <c r="L1366" s="42">
        <f t="shared" si="488"/>
        <v>9577</v>
      </c>
      <c r="M1366" s="43">
        <f t="shared" si="488"/>
        <v>7594453.5500000007</v>
      </c>
      <c r="N1366" s="42"/>
      <c r="O1366" s="42"/>
      <c r="P1366" s="42"/>
      <c r="Q1366" s="42"/>
      <c r="R1366" s="44">
        <f>F1366+H1366+J1366+L1366</f>
        <v>38306</v>
      </c>
      <c r="S1366" s="45">
        <f>G1366+I1366+K1366+M1366</f>
        <v>30376450.640000004</v>
      </c>
    </row>
    <row r="1367" spans="1:19" ht="15" customHeight="1" x14ac:dyDescent="0.25">
      <c r="A1367" s="113"/>
      <c r="B1367" s="21" t="s">
        <v>0</v>
      </c>
      <c r="C1367" s="31" t="s">
        <v>117</v>
      </c>
      <c r="D1367" s="46"/>
      <c r="E1367" s="9" t="s">
        <v>30</v>
      </c>
      <c r="F1367" s="47">
        <v>7027</v>
      </c>
      <c r="G1367" s="48">
        <v>5572323.9000000004</v>
      </c>
      <c r="H1367" s="47">
        <v>7078</v>
      </c>
      <c r="I1367" s="48">
        <v>5613142.9199999999</v>
      </c>
      <c r="J1367" s="47">
        <v>7059</v>
      </c>
      <c r="K1367" s="48">
        <v>5597914.79</v>
      </c>
      <c r="L1367" s="47">
        <v>7049</v>
      </c>
      <c r="M1367" s="48">
        <v>5589969.5300000003</v>
      </c>
      <c r="N1367" s="47">
        <f>F1367+H1367+J1367+L1367</f>
        <v>28213</v>
      </c>
      <c r="O1367" s="48">
        <f>G1367+I1367+K1367+M1367</f>
        <v>22373351.140000001</v>
      </c>
      <c r="P1367" s="48"/>
      <c r="Q1367" s="48"/>
      <c r="R1367" s="48"/>
      <c r="S1367" s="48"/>
    </row>
    <row r="1368" spans="1:19" ht="15" customHeight="1" x14ac:dyDescent="0.25">
      <c r="A1368" s="113"/>
      <c r="B1368" s="21" t="s">
        <v>0</v>
      </c>
      <c r="C1368" s="31" t="s">
        <v>117</v>
      </c>
      <c r="D1368" s="46"/>
      <c r="E1368" s="9" t="s">
        <v>2</v>
      </c>
      <c r="F1368" s="47">
        <v>2512</v>
      </c>
      <c r="G1368" s="48">
        <v>1991557.79</v>
      </c>
      <c r="H1368" s="47">
        <v>2530</v>
      </c>
      <c r="I1368" s="48">
        <v>2006353.67</v>
      </c>
      <c r="J1368" s="47">
        <v>2523</v>
      </c>
      <c r="K1368" s="48">
        <v>2000704.02</v>
      </c>
      <c r="L1368" s="47">
        <v>2528</v>
      </c>
      <c r="M1368" s="48">
        <v>2004484.02</v>
      </c>
      <c r="N1368" s="48"/>
      <c r="O1368" s="48"/>
      <c r="P1368" s="47">
        <f>F1368+H1368+J1368+L1368</f>
        <v>10093</v>
      </c>
      <c r="Q1368" s="48">
        <f>G1368+I1368+K1368+M1368</f>
        <v>8003099.5</v>
      </c>
      <c r="R1368" s="48"/>
      <c r="S1368" s="48"/>
    </row>
    <row r="1369" spans="1:19" ht="15" customHeight="1" x14ac:dyDescent="0.25">
      <c r="A1369" s="113"/>
      <c r="B1369" s="39" t="s">
        <v>0</v>
      </c>
      <c r="C1369" s="40" t="s">
        <v>116</v>
      </c>
      <c r="D1369" s="60"/>
      <c r="E1369" s="39" t="s">
        <v>1</v>
      </c>
      <c r="F1369" s="42">
        <f t="shared" ref="F1369:M1369" si="489">F1370+F1371</f>
        <v>4504</v>
      </c>
      <c r="G1369" s="43">
        <f t="shared" si="489"/>
        <v>2698054.3</v>
      </c>
      <c r="H1369" s="42">
        <f t="shared" si="489"/>
        <v>4506</v>
      </c>
      <c r="I1369" s="43">
        <f t="shared" si="489"/>
        <v>2699197.85</v>
      </c>
      <c r="J1369" s="42">
        <f t="shared" si="489"/>
        <v>4504</v>
      </c>
      <c r="K1369" s="43">
        <f t="shared" si="489"/>
        <v>2698054.3</v>
      </c>
      <c r="L1369" s="42">
        <f t="shared" si="489"/>
        <v>4506</v>
      </c>
      <c r="M1369" s="43">
        <f t="shared" si="489"/>
        <v>2699197.85</v>
      </c>
      <c r="N1369" s="42"/>
      <c r="O1369" s="42"/>
      <c r="P1369" s="42"/>
      <c r="Q1369" s="42"/>
      <c r="R1369" s="44">
        <f>F1369+H1369+J1369+L1369</f>
        <v>18020</v>
      </c>
      <c r="S1369" s="45">
        <f>G1369+I1369+K1369+M1369</f>
        <v>10794504.300000001</v>
      </c>
    </row>
    <row r="1370" spans="1:19" ht="15" customHeight="1" x14ac:dyDescent="0.25">
      <c r="A1370" s="113"/>
      <c r="B1370" s="21" t="s">
        <v>0</v>
      </c>
      <c r="C1370" s="31" t="s">
        <v>116</v>
      </c>
      <c r="D1370" s="46"/>
      <c r="E1370" s="9" t="s">
        <v>30</v>
      </c>
      <c r="F1370" s="47">
        <v>3316</v>
      </c>
      <c r="G1370" s="48">
        <v>1986503.75</v>
      </c>
      <c r="H1370" s="47">
        <v>3318</v>
      </c>
      <c r="I1370" s="48">
        <v>1987471.79</v>
      </c>
      <c r="J1370" s="47">
        <v>3316</v>
      </c>
      <c r="K1370" s="48">
        <v>1986503.75</v>
      </c>
      <c r="L1370" s="47">
        <v>3317</v>
      </c>
      <c r="M1370" s="48">
        <v>1987085.46</v>
      </c>
      <c r="N1370" s="47">
        <f>F1370+H1370+J1370+L1370</f>
        <v>13267</v>
      </c>
      <c r="O1370" s="48">
        <f>G1370+I1370+K1370+M1370</f>
        <v>7947564.75</v>
      </c>
      <c r="P1370" s="48"/>
      <c r="Q1370" s="48"/>
      <c r="R1370" s="48"/>
      <c r="S1370" s="48"/>
    </row>
    <row r="1371" spans="1:19" ht="15" customHeight="1" x14ac:dyDescent="0.25">
      <c r="A1371" s="113"/>
      <c r="B1371" s="21" t="s">
        <v>0</v>
      </c>
      <c r="C1371" s="31" t="s">
        <v>116</v>
      </c>
      <c r="D1371" s="46"/>
      <c r="E1371" s="9" t="s">
        <v>2</v>
      </c>
      <c r="F1371" s="47">
        <v>1188</v>
      </c>
      <c r="G1371" s="48">
        <v>711550.55</v>
      </c>
      <c r="H1371" s="47">
        <v>1188</v>
      </c>
      <c r="I1371" s="48">
        <v>711726.06</v>
      </c>
      <c r="J1371" s="47">
        <v>1188</v>
      </c>
      <c r="K1371" s="48">
        <v>711550.55</v>
      </c>
      <c r="L1371" s="47">
        <v>1189</v>
      </c>
      <c r="M1371" s="48">
        <v>712112.39</v>
      </c>
      <c r="N1371" s="48"/>
      <c r="O1371" s="48"/>
      <c r="P1371" s="47">
        <f>F1371+H1371+J1371+L1371</f>
        <v>4753</v>
      </c>
      <c r="Q1371" s="48">
        <f>G1371+I1371+K1371+M1371</f>
        <v>2846939.5500000003</v>
      </c>
      <c r="R1371" s="48"/>
      <c r="S1371" s="48"/>
    </row>
    <row r="1372" spans="1:19" ht="15" customHeight="1" x14ac:dyDescent="0.25">
      <c r="A1372" s="113"/>
      <c r="B1372" s="39" t="s">
        <v>3</v>
      </c>
      <c r="C1372" s="40"/>
      <c r="D1372" s="41"/>
      <c r="E1372" s="39" t="s">
        <v>1</v>
      </c>
      <c r="F1372" s="42">
        <f t="shared" ref="F1372:M1372" si="490">F1373+F1374</f>
        <v>337</v>
      </c>
      <c r="G1372" s="43">
        <f t="shared" si="490"/>
        <v>2603662.35</v>
      </c>
      <c r="H1372" s="42">
        <f t="shared" si="490"/>
        <v>337</v>
      </c>
      <c r="I1372" s="43">
        <f t="shared" si="490"/>
        <v>2596690.7399999998</v>
      </c>
      <c r="J1372" s="42">
        <f t="shared" si="490"/>
        <v>336</v>
      </c>
      <c r="K1372" s="43">
        <f t="shared" si="490"/>
        <v>2596147.52</v>
      </c>
      <c r="L1372" s="42">
        <f t="shared" si="490"/>
        <v>336</v>
      </c>
      <c r="M1372" s="43">
        <f t="shared" si="490"/>
        <v>2588632.67</v>
      </c>
      <c r="N1372" s="42"/>
      <c r="O1372" s="42"/>
      <c r="P1372" s="42"/>
      <c r="Q1372" s="42"/>
      <c r="R1372" s="44">
        <f>F1372+H1372+J1372+L1372</f>
        <v>1346</v>
      </c>
      <c r="S1372" s="45">
        <f>G1372+I1372+K1372+M1372</f>
        <v>10385133.279999999</v>
      </c>
    </row>
    <row r="1373" spans="1:19" ht="15" customHeight="1" x14ac:dyDescent="0.25">
      <c r="A1373" s="113"/>
      <c r="B1373" s="21" t="s">
        <v>3</v>
      </c>
      <c r="C1373" s="49"/>
      <c r="D1373" s="46"/>
      <c r="E1373" s="9" t="s">
        <v>30</v>
      </c>
      <c r="F1373" s="47">
        <v>243</v>
      </c>
      <c r="G1373" s="48">
        <v>1874940.53</v>
      </c>
      <c r="H1373" s="47">
        <v>243</v>
      </c>
      <c r="I1373" s="48">
        <v>1869920.15</v>
      </c>
      <c r="J1373" s="47">
        <v>241</v>
      </c>
      <c r="K1373" s="48">
        <v>1858691.12</v>
      </c>
      <c r="L1373" s="47">
        <v>242</v>
      </c>
      <c r="M1373" s="48">
        <v>1866223.55</v>
      </c>
      <c r="N1373" s="47">
        <f>F1373+H1373+J1373+L1373</f>
        <v>969</v>
      </c>
      <c r="O1373" s="48">
        <f>G1373+I1373+K1373+M1373</f>
        <v>7469775.3499999996</v>
      </c>
      <c r="P1373" s="48"/>
      <c r="Q1373" s="48"/>
      <c r="R1373" s="48"/>
      <c r="S1373" s="48"/>
    </row>
    <row r="1374" spans="1:19" ht="15" customHeight="1" x14ac:dyDescent="0.25">
      <c r="A1374" s="113"/>
      <c r="B1374" s="21" t="s">
        <v>3</v>
      </c>
      <c r="C1374" s="49"/>
      <c r="D1374" s="46"/>
      <c r="E1374" s="9" t="s">
        <v>2</v>
      </c>
      <c r="F1374" s="47">
        <v>94</v>
      </c>
      <c r="G1374" s="48">
        <v>728721.82</v>
      </c>
      <c r="H1374" s="47">
        <v>94</v>
      </c>
      <c r="I1374" s="48">
        <v>726770.59</v>
      </c>
      <c r="J1374" s="47">
        <v>95</v>
      </c>
      <c r="K1374" s="48">
        <v>737456.4</v>
      </c>
      <c r="L1374" s="47">
        <v>94</v>
      </c>
      <c r="M1374" s="48">
        <v>722409.12</v>
      </c>
      <c r="N1374" s="48"/>
      <c r="O1374" s="48"/>
      <c r="P1374" s="47">
        <f>F1374+H1374+J1374+L1374</f>
        <v>377</v>
      </c>
      <c r="Q1374" s="48">
        <f>G1374+I1374+K1374+M1374</f>
        <v>2915357.93</v>
      </c>
      <c r="R1374" s="48"/>
      <c r="S1374" s="48"/>
    </row>
    <row r="1375" spans="1:19" ht="15" customHeight="1" x14ac:dyDescent="0.25">
      <c r="A1375" s="113"/>
      <c r="B1375" s="39" t="s">
        <v>4</v>
      </c>
      <c r="C1375" s="40"/>
      <c r="D1375" s="41"/>
      <c r="E1375" s="39" t="s">
        <v>1</v>
      </c>
      <c r="F1375" s="42">
        <f t="shared" ref="F1375:M1375" si="491">F1376+F1377</f>
        <v>1001</v>
      </c>
      <c r="G1375" s="43">
        <f t="shared" si="491"/>
        <v>15551039.050000001</v>
      </c>
      <c r="H1375" s="42">
        <f t="shared" si="491"/>
        <v>1010</v>
      </c>
      <c r="I1375" s="43">
        <f t="shared" si="491"/>
        <v>15819774.939999999</v>
      </c>
      <c r="J1375" s="42">
        <f t="shared" si="491"/>
        <v>995</v>
      </c>
      <c r="K1375" s="43">
        <f t="shared" si="491"/>
        <v>15425526.189999999</v>
      </c>
      <c r="L1375" s="42">
        <f t="shared" si="491"/>
        <v>1007</v>
      </c>
      <c r="M1375" s="43">
        <f t="shared" si="491"/>
        <v>15753685.5</v>
      </c>
      <c r="N1375" s="42"/>
      <c r="O1375" s="42"/>
      <c r="P1375" s="42"/>
      <c r="Q1375" s="42"/>
      <c r="R1375" s="44">
        <f>F1375+H1375+J1375+L1375</f>
        <v>4013</v>
      </c>
      <c r="S1375" s="45">
        <f>G1375+I1375+K1375+M1375</f>
        <v>62550025.68</v>
      </c>
    </row>
    <row r="1376" spans="1:19" ht="15" customHeight="1" x14ac:dyDescent="0.25">
      <c r="A1376" s="113"/>
      <c r="B1376" s="21" t="s">
        <v>4</v>
      </c>
      <c r="C1376" s="31"/>
      <c r="D1376" s="46"/>
      <c r="E1376" s="9" t="s">
        <v>30</v>
      </c>
      <c r="F1376" s="47">
        <v>740</v>
      </c>
      <c r="G1376" s="48">
        <v>11494882.91</v>
      </c>
      <c r="H1376" s="47">
        <v>747</v>
      </c>
      <c r="I1376" s="48">
        <v>11697406.5</v>
      </c>
      <c r="J1376" s="47">
        <v>736</v>
      </c>
      <c r="K1376" s="48">
        <v>11409068.43</v>
      </c>
      <c r="L1376" s="47">
        <v>739</v>
      </c>
      <c r="M1376" s="48">
        <v>11568422</v>
      </c>
      <c r="N1376" s="47">
        <f>F1376+H1376+J1376+L1376</f>
        <v>2962</v>
      </c>
      <c r="O1376" s="48">
        <f>G1376+I1376+K1376+M1376</f>
        <v>46169779.840000004</v>
      </c>
      <c r="P1376" s="48"/>
      <c r="Q1376" s="48"/>
      <c r="R1376" s="48"/>
      <c r="S1376" s="48"/>
    </row>
    <row r="1377" spans="1:19" ht="15" customHeight="1" x14ac:dyDescent="0.25">
      <c r="A1377" s="113"/>
      <c r="B1377" s="21" t="s">
        <v>4</v>
      </c>
      <c r="C1377" s="31"/>
      <c r="D1377" s="46"/>
      <c r="E1377" s="9" t="s">
        <v>2</v>
      </c>
      <c r="F1377" s="47">
        <v>261</v>
      </c>
      <c r="G1377" s="48">
        <v>4056156.14</v>
      </c>
      <c r="H1377" s="47">
        <v>263</v>
      </c>
      <c r="I1377" s="48">
        <v>4122368.44</v>
      </c>
      <c r="J1377" s="47">
        <v>259</v>
      </c>
      <c r="K1377" s="48">
        <v>4016457.76</v>
      </c>
      <c r="L1377" s="47">
        <v>268</v>
      </c>
      <c r="M1377" s="48">
        <v>4185263.5</v>
      </c>
      <c r="N1377" s="48"/>
      <c r="O1377" s="48"/>
      <c r="P1377" s="47">
        <f>F1377+H1377+J1377+L1377</f>
        <v>1051</v>
      </c>
      <c r="Q1377" s="48">
        <f>G1377+I1377+K1377+M1377</f>
        <v>16380245.84</v>
      </c>
      <c r="R1377" s="48"/>
      <c r="S1377" s="48"/>
    </row>
    <row r="1378" spans="1:19" ht="15" customHeight="1" x14ac:dyDescent="0.25">
      <c r="A1378" s="113"/>
      <c r="B1378" s="39" t="s">
        <v>8</v>
      </c>
      <c r="C1378" s="40"/>
      <c r="D1378" s="41"/>
      <c r="E1378" s="39" t="s">
        <v>1</v>
      </c>
      <c r="F1378" s="42">
        <f t="shared" ref="F1378:M1378" si="492">F1379+F1380</f>
        <v>2131</v>
      </c>
      <c r="G1378" s="43">
        <f t="shared" si="492"/>
        <v>5087151.95</v>
      </c>
      <c r="H1378" s="42">
        <f t="shared" si="492"/>
        <v>2129</v>
      </c>
      <c r="I1378" s="43">
        <f t="shared" si="492"/>
        <v>5142867.8099999996</v>
      </c>
      <c r="J1378" s="42">
        <f t="shared" si="492"/>
        <v>2130</v>
      </c>
      <c r="K1378" s="43">
        <f t="shared" si="492"/>
        <v>5084510.82</v>
      </c>
      <c r="L1378" s="42">
        <f t="shared" si="492"/>
        <v>2129</v>
      </c>
      <c r="M1378" s="43">
        <f t="shared" si="492"/>
        <v>5082179.25</v>
      </c>
      <c r="N1378" s="42"/>
      <c r="O1378" s="42"/>
      <c r="P1378" s="42"/>
      <c r="Q1378" s="42"/>
      <c r="R1378" s="44">
        <f>F1378+H1378+J1378+L1378</f>
        <v>8519</v>
      </c>
      <c r="S1378" s="45">
        <f>G1378+I1378+K1378+M1378</f>
        <v>20396709.829999998</v>
      </c>
    </row>
    <row r="1379" spans="1:19" ht="18" customHeight="1" x14ac:dyDescent="0.25">
      <c r="A1379" s="113"/>
      <c r="B1379" s="21" t="s">
        <v>8</v>
      </c>
      <c r="C1379" s="31"/>
      <c r="D1379" s="46"/>
      <c r="E1379" s="9" t="s">
        <v>30</v>
      </c>
      <c r="F1379" s="47">
        <v>1571</v>
      </c>
      <c r="G1379" s="48">
        <v>3749581.83</v>
      </c>
      <c r="H1379" s="47">
        <v>1569</v>
      </c>
      <c r="I1379" s="48">
        <v>3790648.26</v>
      </c>
      <c r="J1379" s="47">
        <v>1570</v>
      </c>
      <c r="K1379" s="48">
        <v>3747058.64</v>
      </c>
      <c r="L1379" s="47">
        <v>1569</v>
      </c>
      <c r="M1379" s="48">
        <v>3744302.68</v>
      </c>
      <c r="N1379" s="47">
        <f>F1379+H1379+J1379+L1379</f>
        <v>6279</v>
      </c>
      <c r="O1379" s="48">
        <f>G1379+I1379+K1379+M1379</f>
        <v>15031591.41</v>
      </c>
      <c r="P1379" s="48"/>
      <c r="Q1379" s="48"/>
      <c r="R1379" s="48"/>
      <c r="S1379" s="48"/>
    </row>
    <row r="1380" spans="1:19" ht="16.5" customHeight="1" x14ac:dyDescent="0.25">
      <c r="A1380" s="113"/>
      <c r="B1380" s="21" t="s">
        <v>8</v>
      </c>
      <c r="C1380" s="31"/>
      <c r="D1380" s="46"/>
      <c r="E1380" s="9" t="s">
        <v>2</v>
      </c>
      <c r="F1380" s="47">
        <v>560</v>
      </c>
      <c r="G1380" s="48">
        <v>1337570.1200000001</v>
      </c>
      <c r="H1380" s="47">
        <v>560</v>
      </c>
      <c r="I1380" s="48">
        <v>1352219.55</v>
      </c>
      <c r="J1380" s="47">
        <v>560</v>
      </c>
      <c r="K1380" s="48">
        <v>1337452.18</v>
      </c>
      <c r="L1380" s="47">
        <v>560</v>
      </c>
      <c r="M1380" s="48">
        <v>1337876.57</v>
      </c>
      <c r="N1380" s="48"/>
      <c r="O1380" s="48"/>
      <c r="P1380" s="47">
        <f>F1380+H1380+J1380+L1380</f>
        <v>2240</v>
      </c>
      <c r="Q1380" s="48">
        <f>G1380+I1380+K1380+M1380</f>
        <v>5365118.42</v>
      </c>
      <c r="R1380" s="48"/>
      <c r="S1380" s="48"/>
    </row>
    <row r="1381" spans="1:19" ht="16.5" customHeight="1" x14ac:dyDescent="0.25">
      <c r="A1381" s="113"/>
      <c r="B1381" s="39" t="s">
        <v>0</v>
      </c>
      <c r="C1381" s="40" t="s">
        <v>117</v>
      </c>
      <c r="D1381" s="41" t="s">
        <v>112</v>
      </c>
      <c r="E1381" s="39" t="s">
        <v>1</v>
      </c>
      <c r="F1381" s="42">
        <f t="shared" ref="F1381:M1381" si="493">F1382+F1383</f>
        <v>1376</v>
      </c>
      <c r="G1381" s="43">
        <f t="shared" si="493"/>
        <v>970591.67999999993</v>
      </c>
      <c r="H1381" s="42">
        <f t="shared" si="493"/>
        <v>1375</v>
      </c>
      <c r="I1381" s="43">
        <f t="shared" si="493"/>
        <v>969981.84</v>
      </c>
      <c r="J1381" s="42">
        <f t="shared" si="493"/>
        <v>1336</v>
      </c>
      <c r="K1381" s="43">
        <f t="shared" si="493"/>
        <v>940708.78</v>
      </c>
      <c r="L1381" s="42">
        <f t="shared" si="493"/>
        <v>1411</v>
      </c>
      <c r="M1381" s="43">
        <f t="shared" si="493"/>
        <v>986474.55</v>
      </c>
      <c r="N1381" s="42"/>
      <c r="O1381" s="42"/>
      <c r="P1381" s="42"/>
      <c r="Q1381" s="42"/>
      <c r="R1381" s="44">
        <f>F1381+H1381+J1381+L1381</f>
        <v>5498</v>
      </c>
      <c r="S1381" s="45">
        <f>G1381+I1381+K1381+M1381</f>
        <v>3867756.8499999996</v>
      </c>
    </row>
    <row r="1382" spans="1:19" ht="17.25" customHeight="1" x14ac:dyDescent="0.25">
      <c r="A1382" s="113"/>
      <c r="B1382" s="21" t="s">
        <v>0</v>
      </c>
      <c r="C1382" s="31" t="s">
        <v>117</v>
      </c>
      <c r="D1382" s="46" t="s">
        <v>112</v>
      </c>
      <c r="E1382" s="9" t="s">
        <v>30</v>
      </c>
      <c r="F1382" s="47">
        <v>1014</v>
      </c>
      <c r="G1382" s="48">
        <v>715102.09</v>
      </c>
      <c r="H1382" s="47">
        <v>1013</v>
      </c>
      <c r="I1382" s="48">
        <v>714528.61</v>
      </c>
      <c r="J1382" s="47">
        <v>984</v>
      </c>
      <c r="K1382" s="48">
        <v>692973.06</v>
      </c>
      <c r="L1382" s="47">
        <v>1040</v>
      </c>
      <c r="M1382" s="48">
        <v>726804.1</v>
      </c>
      <c r="N1382" s="47">
        <f>F1382+H1382+J1382+L1382</f>
        <v>4051</v>
      </c>
      <c r="O1382" s="48">
        <f>G1382+I1382+K1382+M1382</f>
        <v>2849407.86</v>
      </c>
      <c r="P1382" s="48"/>
      <c r="Q1382" s="48"/>
      <c r="R1382" s="48"/>
      <c r="S1382" s="48"/>
    </row>
    <row r="1383" spans="1:19" ht="17.25" customHeight="1" x14ac:dyDescent="0.25">
      <c r="A1383" s="113"/>
      <c r="B1383" s="21" t="s">
        <v>0</v>
      </c>
      <c r="C1383" s="31" t="s">
        <v>117</v>
      </c>
      <c r="D1383" s="46" t="s">
        <v>112</v>
      </c>
      <c r="E1383" s="9" t="s">
        <v>2</v>
      </c>
      <c r="F1383" s="47">
        <v>362</v>
      </c>
      <c r="G1383" s="48">
        <v>255489.59</v>
      </c>
      <c r="H1383" s="47">
        <v>362</v>
      </c>
      <c r="I1383" s="48">
        <v>255453.23</v>
      </c>
      <c r="J1383" s="47">
        <v>352</v>
      </c>
      <c r="K1383" s="48">
        <v>247735.72</v>
      </c>
      <c r="L1383" s="47">
        <v>371</v>
      </c>
      <c r="M1383" s="48">
        <v>259670.45</v>
      </c>
      <c r="N1383" s="48"/>
      <c r="O1383" s="48"/>
      <c r="P1383" s="47">
        <f>F1383+H1383+J1383+L1383</f>
        <v>1447</v>
      </c>
      <c r="Q1383" s="48">
        <f>G1383+I1383+K1383+M1383</f>
        <v>1018348.99</v>
      </c>
      <c r="R1383" s="48"/>
      <c r="S1383" s="48"/>
    </row>
    <row r="1384" spans="1:19" ht="15.75" customHeight="1" x14ac:dyDescent="0.25">
      <c r="A1384" s="113"/>
      <c r="B1384" s="39" t="s">
        <v>0</v>
      </c>
      <c r="C1384" s="40" t="s">
        <v>117</v>
      </c>
      <c r="D1384" s="41" t="s">
        <v>110</v>
      </c>
      <c r="E1384" s="39" t="s">
        <v>1</v>
      </c>
      <c r="F1384" s="42">
        <f t="shared" ref="F1384:M1384" si="494">F1385+F1386</f>
        <v>1245</v>
      </c>
      <c r="G1384" s="43">
        <f t="shared" si="494"/>
        <v>844092.01</v>
      </c>
      <c r="H1384" s="42">
        <f t="shared" si="494"/>
        <v>1245</v>
      </c>
      <c r="I1384" s="43">
        <f t="shared" si="494"/>
        <v>844102</v>
      </c>
      <c r="J1384" s="42">
        <f t="shared" si="494"/>
        <v>1244</v>
      </c>
      <c r="K1384" s="43">
        <f t="shared" si="494"/>
        <v>842992.4</v>
      </c>
      <c r="L1384" s="42">
        <f t="shared" si="494"/>
        <v>1245</v>
      </c>
      <c r="M1384" s="43">
        <f t="shared" si="494"/>
        <v>844102</v>
      </c>
      <c r="N1384" s="42"/>
      <c r="O1384" s="42"/>
      <c r="P1384" s="42"/>
      <c r="Q1384" s="42"/>
      <c r="R1384" s="44">
        <f>F1384+H1384+J1384+L1384</f>
        <v>4979</v>
      </c>
      <c r="S1384" s="45">
        <f>G1384+I1384+K1384+M1384</f>
        <v>3375288.41</v>
      </c>
    </row>
    <row r="1385" spans="1:19" ht="17.25" customHeight="1" x14ac:dyDescent="0.25">
      <c r="A1385" s="113"/>
      <c r="B1385" s="21" t="s">
        <v>0</v>
      </c>
      <c r="C1385" s="31" t="s">
        <v>117</v>
      </c>
      <c r="D1385" s="46" t="s">
        <v>110</v>
      </c>
      <c r="E1385" s="9" t="s">
        <v>30</v>
      </c>
      <c r="F1385" s="47">
        <v>916</v>
      </c>
      <c r="G1385" s="62">
        <v>621249.07999999996</v>
      </c>
      <c r="H1385" s="47">
        <v>916</v>
      </c>
      <c r="I1385" s="62">
        <v>621259.06999999995</v>
      </c>
      <c r="J1385" s="47">
        <v>916</v>
      </c>
      <c r="K1385" s="62">
        <v>620442.41</v>
      </c>
      <c r="L1385" s="47">
        <v>916</v>
      </c>
      <c r="M1385" s="62">
        <v>621259.06999999995</v>
      </c>
      <c r="N1385" s="63">
        <f>F1385+H1385+J1385+L1385</f>
        <v>3664</v>
      </c>
      <c r="O1385" s="62">
        <f>G1385+I1385+K1385+M1385</f>
        <v>2484209.63</v>
      </c>
      <c r="P1385" s="62"/>
      <c r="Q1385" s="62"/>
      <c r="R1385" s="62"/>
      <c r="S1385" s="62"/>
    </row>
    <row r="1386" spans="1:19" ht="17.25" customHeight="1" x14ac:dyDescent="0.25">
      <c r="A1386" s="113"/>
      <c r="B1386" s="21" t="s">
        <v>0</v>
      </c>
      <c r="C1386" s="31" t="s">
        <v>117</v>
      </c>
      <c r="D1386" s="46" t="s">
        <v>110</v>
      </c>
      <c r="E1386" s="9" t="s">
        <v>2</v>
      </c>
      <c r="F1386" s="47">
        <v>329</v>
      </c>
      <c r="G1386" s="62">
        <v>222842.93</v>
      </c>
      <c r="H1386" s="47">
        <v>329</v>
      </c>
      <c r="I1386" s="62">
        <v>222842.93</v>
      </c>
      <c r="J1386" s="47">
        <v>328</v>
      </c>
      <c r="K1386" s="62">
        <v>222549.99</v>
      </c>
      <c r="L1386" s="47">
        <v>329</v>
      </c>
      <c r="M1386" s="62">
        <v>222842.93</v>
      </c>
      <c r="N1386" s="62"/>
      <c r="O1386" s="62"/>
      <c r="P1386" s="63">
        <f>F1386+H1386+J1386+L1386</f>
        <v>1315</v>
      </c>
      <c r="Q1386" s="62">
        <f>G1386+I1386+K1386+M1386</f>
        <v>891078.78</v>
      </c>
      <c r="R1386" s="62"/>
      <c r="S1386" s="62"/>
    </row>
    <row r="1387" spans="1:19" ht="17.25" customHeight="1" x14ac:dyDescent="0.25">
      <c r="A1387" s="114"/>
      <c r="B1387" s="51"/>
      <c r="C1387" s="52"/>
      <c r="D1387" s="53"/>
      <c r="E1387" s="51"/>
      <c r="F1387" s="54"/>
      <c r="G1387" s="64"/>
      <c r="H1387" s="54"/>
      <c r="I1387" s="64"/>
      <c r="J1387" s="54"/>
      <c r="K1387" s="64"/>
      <c r="L1387" s="54"/>
      <c r="M1387" s="56" t="s">
        <v>102</v>
      </c>
      <c r="N1387" s="65">
        <f t="shared" ref="N1387:S1387" si="495">SUM(N1357:N1386)</f>
        <v>102753</v>
      </c>
      <c r="O1387" s="66">
        <f t="shared" si="495"/>
        <v>131649461.83</v>
      </c>
      <c r="P1387" s="65">
        <f t="shared" si="495"/>
        <v>36791</v>
      </c>
      <c r="Q1387" s="66">
        <f t="shared" si="495"/>
        <v>47186544.700000003</v>
      </c>
      <c r="R1387" s="65">
        <f t="shared" si="495"/>
        <v>139544</v>
      </c>
      <c r="S1387" s="66">
        <f t="shared" si="495"/>
        <v>178836006.52999997</v>
      </c>
    </row>
    <row r="1388" spans="1:19" ht="15" customHeight="1" x14ac:dyDescent="0.25">
      <c r="A1388" s="112" t="s">
        <v>105</v>
      </c>
      <c r="B1388" s="39" t="s">
        <v>0</v>
      </c>
      <c r="C1388" s="40" t="s">
        <v>118</v>
      </c>
      <c r="D1388" s="41"/>
      <c r="E1388" s="39" t="s">
        <v>1</v>
      </c>
      <c r="F1388" s="42">
        <f t="shared" ref="F1388:M1388" si="496">F1389+F1390</f>
        <v>2332</v>
      </c>
      <c r="G1388" s="43">
        <f t="shared" si="496"/>
        <v>507158.95</v>
      </c>
      <c r="H1388" s="42">
        <f t="shared" si="496"/>
        <v>2333</v>
      </c>
      <c r="I1388" s="43">
        <f t="shared" si="496"/>
        <v>507291.35</v>
      </c>
      <c r="J1388" s="42">
        <f t="shared" si="496"/>
        <v>2332</v>
      </c>
      <c r="K1388" s="43">
        <f t="shared" si="496"/>
        <v>507158.95</v>
      </c>
      <c r="L1388" s="42">
        <f t="shared" si="496"/>
        <v>2333</v>
      </c>
      <c r="M1388" s="43">
        <f t="shared" si="496"/>
        <v>507291.35</v>
      </c>
      <c r="N1388" s="42"/>
      <c r="O1388" s="42"/>
      <c r="P1388" s="42"/>
      <c r="Q1388" s="42"/>
      <c r="R1388" s="44">
        <f>F1388+H1388+J1388+L1388</f>
        <v>9330</v>
      </c>
      <c r="S1388" s="45">
        <f>G1388+I1388+K1388+M1388</f>
        <v>2028900.6</v>
      </c>
    </row>
    <row r="1389" spans="1:19" ht="15" customHeight="1" x14ac:dyDescent="0.25">
      <c r="A1389" s="113"/>
      <c r="B1389" s="21" t="s">
        <v>0</v>
      </c>
      <c r="C1389" s="31" t="s">
        <v>118</v>
      </c>
      <c r="D1389" s="46"/>
      <c r="E1389" s="9" t="s">
        <v>30</v>
      </c>
      <c r="F1389" s="47">
        <v>1721</v>
      </c>
      <c r="G1389" s="62">
        <v>374279.83</v>
      </c>
      <c r="H1389" s="47">
        <v>1721</v>
      </c>
      <c r="I1389" s="62">
        <v>374217.07</v>
      </c>
      <c r="J1389" s="47">
        <v>1721</v>
      </c>
      <c r="K1389" s="62">
        <v>374279.83</v>
      </c>
      <c r="L1389" s="47">
        <v>1721</v>
      </c>
      <c r="M1389" s="62">
        <v>374217.07</v>
      </c>
      <c r="N1389" s="63">
        <f>F1389+H1389+J1389+L1389</f>
        <v>6884</v>
      </c>
      <c r="O1389" s="62">
        <f>G1389+I1389+K1389+M1389</f>
        <v>1496993.8</v>
      </c>
      <c r="P1389" s="62"/>
      <c r="Q1389" s="62"/>
      <c r="R1389" s="62"/>
      <c r="S1389" s="62"/>
    </row>
    <row r="1390" spans="1:19" ht="15" customHeight="1" x14ac:dyDescent="0.25">
      <c r="A1390" s="113"/>
      <c r="B1390" s="21" t="s">
        <v>0</v>
      </c>
      <c r="C1390" s="31" t="s">
        <v>118</v>
      </c>
      <c r="D1390" s="46"/>
      <c r="E1390" s="9" t="s">
        <v>2</v>
      </c>
      <c r="F1390" s="47">
        <v>611</v>
      </c>
      <c r="G1390" s="62">
        <v>132879.12</v>
      </c>
      <c r="H1390" s="47">
        <v>612</v>
      </c>
      <c r="I1390" s="62">
        <v>133074.28</v>
      </c>
      <c r="J1390" s="47">
        <v>611</v>
      </c>
      <c r="K1390" s="62">
        <v>132879.12</v>
      </c>
      <c r="L1390" s="47">
        <v>612</v>
      </c>
      <c r="M1390" s="62">
        <v>133074.28</v>
      </c>
      <c r="N1390" s="62"/>
      <c r="O1390" s="62"/>
      <c r="P1390" s="63">
        <f>F1390+H1390+J1390+L1390</f>
        <v>2446</v>
      </c>
      <c r="Q1390" s="62">
        <f>G1390+I1390+K1390+M1390</f>
        <v>531906.80000000005</v>
      </c>
      <c r="R1390" s="62"/>
      <c r="S1390" s="62"/>
    </row>
    <row r="1391" spans="1:19" ht="15" customHeight="1" x14ac:dyDescent="0.25">
      <c r="A1391" s="113"/>
      <c r="B1391" s="39" t="s">
        <v>0</v>
      </c>
      <c r="C1391" s="40" t="s">
        <v>117</v>
      </c>
      <c r="D1391" s="41"/>
      <c r="E1391" s="39" t="s">
        <v>1</v>
      </c>
      <c r="F1391" s="42">
        <f t="shared" ref="F1391:M1391" si="497">F1392+F1393</f>
        <v>2052</v>
      </c>
      <c r="G1391" s="43">
        <f t="shared" si="497"/>
        <v>1595984.88</v>
      </c>
      <c r="H1391" s="42">
        <f t="shared" si="497"/>
        <v>2052</v>
      </c>
      <c r="I1391" s="43">
        <f t="shared" si="497"/>
        <v>1595554.04</v>
      </c>
      <c r="J1391" s="42">
        <f t="shared" si="497"/>
        <v>2053</v>
      </c>
      <c r="K1391" s="43">
        <f t="shared" si="497"/>
        <v>1596615.77</v>
      </c>
      <c r="L1391" s="42">
        <f t="shared" si="497"/>
        <v>2053</v>
      </c>
      <c r="M1391" s="43">
        <f t="shared" si="497"/>
        <v>1596323.41</v>
      </c>
      <c r="N1391" s="42"/>
      <c r="O1391" s="42"/>
      <c r="P1391" s="42"/>
      <c r="Q1391" s="42"/>
      <c r="R1391" s="44">
        <f>F1391+H1391+J1391+L1391</f>
        <v>8210</v>
      </c>
      <c r="S1391" s="45">
        <f>G1391+I1391+K1391+M1391</f>
        <v>6384478.0999999996</v>
      </c>
    </row>
    <row r="1392" spans="1:19" ht="15" customHeight="1" x14ac:dyDescent="0.25">
      <c r="A1392" s="113"/>
      <c r="B1392" s="21" t="s">
        <v>0</v>
      </c>
      <c r="C1392" s="31" t="s">
        <v>117</v>
      </c>
      <c r="D1392" s="46"/>
      <c r="E1392" s="9" t="s">
        <v>30</v>
      </c>
      <c r="F1392" s="47">
        <v>1510</v>
      </c>
      <c r="G1392" s="62">
        <v>1174309.53</v>
      </c>
      <c r="H1392" s="47">
        <v>1512</v>
      </c>
      <c r="I1392" s="62">
        <v>1175441.42</v>
      </c>
      <c r="J1392" s="47">
        <v>1511</v>
      </c>
      <c r="K1392" s="62">
        <v>1174939.03</v>
      </c>
      <c r="L1392" s="47">
        <v>1512</v>
      </c>
      <c r="M1392" s="62">
        <v>1176008.21</v>
      </c>
      <c r="N1392" s="63">
        <f>F1392+H1392+J1392+L1392</f>
        <v>6045</v>
      </c>
      <c r="O1392" s="62">
        <f>G1392+I1392+K1392+M1392</f>
        <v>4700698.1900000004</v>
      </c>
      <c r="P1392" s="62"/>
      <c r="Q1392" s="62"/>
      <c r="R1392" s="62"/>
      <c r="S1392" s="62"/>
    </row>
    <row r="1393" spans="1:19" ht="15" customHeight="1" x14ac:dyDescent="0.25">
      <c r="A1393" s="113"/>
      <c r="B1393" s="21" t="s">
        <v>0</v>
      </c>
      <c r="C1393" s="31" t="s">
        <v>117</v>
      </c>
      <c r="D1393" s="46"/>
      <c r="E1393" s="9" t="s">
        <v>2</v>
      </c>
      <c r="F1393" s="47">
        <v>542</v>
      </c>
      <c r="G1393" s="62">
        <v>421675.35</v>
      </c>
      <c r="H1393" s="47">
        <v>540</v>
      </c>
      <c r="I1393" s="62">
        <v>420112.62</v>
      </c>
      <c r="J1393" s="47">
        <v>542</v>
      </c>
      <c r="K1393" s="62">
        <v>421676.74</v>
      </c>
      <c r="L1393" s="47">
        <v>541</v>
      </c>
      <c r="M1393" s="62">
        <v>420315.2</v>
      </c>
      <c r="N1393" s="62"/>
      <c r="O1393" s="62"/>
      <c r="P1393" s="63">
        <f>F1393+H1393+J1393+L1393</f>
        <v>2165</v>
      </c>
      <c r="Q1393" s="62">
        <f>G1393+I1393+K1393+M1393</f>
        <v>1683779.91</v>
      </c>
      <c r="R1393" s="62"/>
      <c r="S1393" s="62"/>
    </row>
    <row r="1394" spans="1:19" ht="15" customHeight="1" x14ac:dyDescent="0.25">
      <c r="A1394" s="113"/>
      <c r="B1394" s="39" t="s">
        <v>3</v>
      </c>
      <c r="C1394" s="40"/>
      <c r="D1394" s="41"/>
      <c r="E1394" s="39" t="s">
        <v>1</v>
      </c>
      <c r="F1394" s="42">
        <f t="shared" ref="F1394:M1394" si="498">F1395+F1396</f>
        <v>66</v>
      </c>
      <c r="G1394" s="43">
        <f t="shared" si="498"/>
        <v>519881.34</v>
      </c>
      <c r="H1394" s="42">
        <f t="shared" si="498"/>
        <v>66</v>
      </c>
      <c r="I1394" s="43">
        <f t="shared" si="498"/>
        <v>519881.34</v>
      </c>
      <c r="J1394" s="42">
        <f t="shared" si="498"/>
        <v>65</v>
      </c>
      <c r="K1394" s="43">
        <f t="shared" si="498"/>
        <v>511370.57</v>
      </c>
      <c r="L1394" s="42">
        <f t="shared" si="498"/>
        <v>66</v>
      </c>
      <c r="M1394" s="43">
        <f t="shared" si="498"/>
        <v>519881.34</v>
      </c>
      <c r="N1394" s="42"/>
      <c r="O1394" s="42"/>
      <c r="P1394" s="42"/>
      <c r="Q1394" s="42"/>
      <c r="R1394" s="44">
        <f>F1394+H1394+J1394+L1394</f>
        <v>263</v>
      </c>
      <c r="S1394" s="45">
        <f>G1394+I1394+K1394+M1394</f>
        <v>2071014.59</v>
      </c>
    </row>
    <row r="1395" spans="1:19" ht="15" customHeight="1" x14ac:dyDescent="0.25">
      <c r="A1395" s="113"/>
      <c r="B1395" s="21" t="s">
        <v>3</v>
      </c>
      <c r="C1395" s="49"/>
      <c r="D1395" s="46"/>
      <c r="E1395" s="9" t="s">
        <v>30</v>
      </c>
      <c r="F1395" s="47">
        <v>48</v>
      </c>
      <c r="G1395" s="62">
        <v>378095.52</v>
      </c>
      <c r="H1395" s="47">
        <v>48</v>
      </c>
      <c r="I1395" s="62">
        <v>378095.52</v>
      </c>
      <c r="J1395" s="47">
        <v>47</v>
      </c>
      <c r="K1395" s="62">
        <v>369760.26</v>
      </c>
      <c r="L1395" s="47">
        <v>48</v>
      </c>
      <c r="M1395" s="62">
        <v>378095.52</v>
      </c>
      <c r="N1395" s="63">
        <f>F1395+H1395+J1395+L1395</f>
        <v>191</v>
      </c>
      <c r="O1395" s="62">
        <f>G1395+I1395+K1395+M1395</f>
        <v>1504046.82</v>
      </c>
      <c r="P1395" s="62"/>
      <c r="Q1395" s="62"/>
      <c r="R1395" s="62"/>
      <c r="S1395" s="62"/>
    </row>
    <row r="1396" spans="1:19" ht="15" customHeight="1" x14ac:dyDescent="0.25">
      <c r="A1396" s="113"/>
      <c r="B1396" s="21" t="s">
        <v>3</v>
      </c>
      <c r="C1396" s="49"/>
      <c r="D1396" s="46"/>
      <c r="E1396" s="9" t="s">
        <v>2</v>
      </c>
      <c r="F1396" s="47">
        <v>18</v>
      </c>
      <c r="G1396" s="62">
        <v>141785.82</v>
      </c>
      <c r="H1396" s="47">
        <v>18</v>
      </c>
      <c r="I1396" s="62">
        <v>141785.82</v>
      </c>
      <c r="J1396" s="47">
        <v>18</v>
      </c>
      <c r="K1396" s="62">
        <v>141610.31</v>
      </c>
      <c r="L1396" s="47">
        <v>18</v>
      </c>
      <c r="M1396" s="62">
        <v>141785.82</v>
      </c>
      <c r="N1396" s="62"/>
      <c r="O1396" s="62"/>
      <c r="P1396" s="63">
        <f>F1396+H1396+J1396+L1396</f>
        <v>72</v>
      </c>
      <c r="Q1396" s="62">
        <f>G1396+I1396+K1396+M1396</f>
        <v>566967.77</v>
      </c>
      <c r="R1396" s="62"/>
      <c r="S1396" s="62"/>
    </row>
    <row r="1397" spans="1:19" ht="15" customHeight="1" x14ac:dyDescent="0.25">
      <c r="A1397" s="113"/>
      <c r="B1397" s="39" t="s">
        <v>4</v>
      </c>
      <c r="C1397" s="40"/>
      <c r="D1397" s="41"/>
      <c r="E1397" s="39" t="s">
        <v>1</v>
      </c>
      <c r="F1397" s="42">
        <f t="shared" ref="F1397:M1397" si="499">F1398+F1399</f>
        <v>28</v>
      </c>
      <c r="G1397" s="43">
        <f t="shared" si="499"/>
        <v>397225.02</v>
      </c>
      <c r="H1397" s="42">
        <f t="shared" si="499"/>
        <v>28</v>
      </c>
      <c r="I1397" s="43">
        <f t="shared" si="499"/>
        <v>397225.02</v>
      </c>
      <c r="J1397" s="42">
        <f t="shared" si="499"/>
        <v>29</v>
      </c>
      <c r="K1397" s="43">
        <f t="shared" si="499"/>
        <v>410243.75</v>
      </c>
      <c r="L1397" s="42">
        <f t="shared" si="499"/>
        <v>28</v>
      </c>
      <c r="M1397" s="43">
        <f t="shared" si="499"/>
        <v>397225.02</v>
      </c>
      <c r="N1397" s="42"/>
      <c r="O1397" s="42"/>
      <c r="P1397" s="42"/>
      <c r="Q1397" s="42"/>
      <c r="R1397" s="44">
        <f>F1397+H1397+J1397+L1397</f>
        <v>113</v>
      </c>
      <c r="S1397" s="45">
        <f>G1397+I1397+K1397+M1397</f>
        <v>1601918.81</v>
      </c>
    </row>
    <row r="1398" spans="1:19" ht="15" customHeight="1" x14ac:dyDescent="0.25">
      <c r="A1398" s="113"/>
      <c r="B1398" s="21" t="s">
        <v>4</v>
      </c>
      <c r="C1398" s="31"/>
      <c r="D1398" s="46"/>
      <c r="E1398" s="9" t="s">
        <v>30</v>
      </c>
      <c r="F1398" s="47">
        <v>22</v>
      </c>
      <c r="G1398" s="62">
        <v>307529.05</v>
      </c>
      <c r="H1398" s="47">
        <v>22</v>
      </c>
      <c r="I1398" s="62">
        <v>317780.01</v>
      </c>
      <c r="J1398" s="47">
        <v>22</v>
      </c>
      <c r="K1398" s="62">
        <v>307682.81</v>
      </c>
      <c r="L1398" s="47">
        <v>22</v>
      </c>
      <c r="M1398" s="62">
        <v>317780.01</v>
      </c>
      <c r="N1398" s="63">
        <f>F1398+H1398+J1398+L1398</f>
        <v>88</v>
      </c>
      <c r="O1398" s="62">
        <f>G1398+I1398+K1398+M1398</f>
        <v>1250771.8800000001</v>
      </c>
      <c r="P1398" s="62"/>
      <c r="Q1398" s="62"/>
      <c r="R1398" s="62"/>
      <c r="S1398" s="62"/>
    </row>
    <row r="1399" spans="1:19" ht="15" customHeight="1" x14ac:dyDescent="0.25">
      <c r="A1399" s="113"/>
      <c r="B1399" s="21" t="s">
        <v>4</v>
      </c>
      <c r="C1399" s="31"/>
      <c r="D1399" s="46"/>
      <c r="E1399" s="9" t="s">
        <v>2</v>
      </c>
      <c r="F1399" s="47">
        <v>6</v>
      </c>
      <c r="G1399" s="62">
        <v>89695.97</v>
      </c>
      <c r="H1399" s="47">
        <v>6</v>
      </c>
      <c r="I1399" s="62">
        <v>79445.009999999995</v>
      </c>
      <c r="J1399" s="47">
        <v>7</v>
      </c>
      <c r="K1399" s="62">
        <v>102560.94</v>
      </c>
      <c r="L1399" s="47">
        <v>6</v>
      </c>
      <c r="M1399" s="62">
        <v>79445.009999999995</v>
      </c>
      <c r="N1399" s="62"/>
      <c r="O1399" s="62"/>
      <c r="P1399" s="63">
        <f>F1399+H1399+J1399+L1399</f>
        <v>25</v>
      </c>
      <c r="Q1399" s="62">
        <f>G1399+I1399+K1399+M1399</f>
        <v>351146.93</v>
      </c>
      <c r="R1399" s="62"/>
      <c r="S1399" s="62"/>
    </row>
    <row r="1400" spans="1:19" ht="15" customHeight="1" x14ac:dyDescent="0.25">
      <c r="A1400" s="113"/>
      <c r="B1400" s="39" t="s">
        <v>0</v>
      </c>
      <c r="C1400" s="40" t="s">
        <v>117</v>
      </c>
      <c r="D1400" s="41" t="s">
        <v>110</v>
      </c>
      <c r="E1400" s="39" t="s">
        <v>1</v>
      </c>
      <c r="F1400" s="42">
        <f t="shared" ref="F1400:M1400" si="500">F1401+F1402</f>
        <v>62</v>
      </c>
      <c r="G1400" s="43">
        <f t="shared" si="500"/>
        <v>24373.439999999999</v>
      </c>
      <c r="H1400" s="42">
        <f t="shared" si="500"/>
        <v>63</v>
      </c>
      <c r="I1400" s="43">
        <f t="shared" si="500"/>
        <v>24767.4</v>
      </c>
      <c r="J1400" s="42">
        <f t="shared" si="500"/>
        <v>62</v>
      </c>
      <c r="K1400" s="43">
        <f t="shared" si="500"/>
        <v>24374.27</v>
      </c>
      <c r="L1400" s="42">
        <f t="shared" si="500"/>
        <v>63</v>
      </c>
      <c r="M1400" s="43">
        <f t="shared" si="500"/>
        <v>24767.4</v>
      </c>
      <c r="N1400" s="42"/>
      <c r="O1400" s="42"/>
      <c r="P1400" s="42"/>
      <c r="Q1400" s="42"/>
      <c r="R1400" s="44">
        <f>F1400+H1400+J1400+L1400</f>
        <v>250</v>
      </c>
      <c r="S1400" s="45">
        <f>G1400+I1400+K1400+M1400</f>
        <v>98282.510000000009</v>
      </c>
    </row>
    <row r="1401" spans="1:19" ht="15" customHeight="1" x14ac:dyDescent="0.25">
      <c r="A1401" s="113"/>
      <c r="B1401" s="21" t="s">
        <v>0</v>
      </c>
      <c r="C1401" s="31" t="s">
        <v>117</v>
      </c>
      <c r="D1401" s="46" t="s">
        <v>110</v>
      </c>
      <c r="E1401" s="9" t="s">
        <v>30</v>
      </c>
      <c r="F1401" s="47">
        <v>46</v>
      </c>
      <c r="G1401" s="62">
        <v>17907.849999999999</v>
      </c>
      <c r="H1401" s="47">
        <v>46</v>
      </c>
      <c r="I1401" s="62">
        <v>18197.52</v>
      </c>
      <c r="J1401" s="47">
        <v>46</v>
      </c>
      <c r="K1401" s="62">
        <v>17908.68</v>
      </c>
      <c r="L1401" s="47">
        <v>46</v>
      </c>
      <c r="M1401" s="62">
        <v>18197.52</v>
      </c>
      <c r="N1401" s="63">
        <f>F1401+H1401+J1401+L1401</f>
        <v>184</v>
      </c>
      <c r="O1401" s="62">
        <f>G1401+I1401+K1401+M1401</f>
        <v>72211.569999999992</v>
      </c>
      <c r="P1401" s="62"/>
      <c r="Q1401" s="62"/>
      <c r="R1401" s="62"/>
      <c r="S1401" s="62"/>
    </row>
    <row r="1402" spans="1:19" ht="15" customHeight="1" x14ac:dyDescent="0.25">
      <c r="A1402" s="113"/>
      <c r="B1402" s="21" t="s">
        <v>0</v>
      </c>
      <c r="C1402" s="31" t="s">
        <v>117</v>
      </c>
      <c r="D1402" s="46" t="s">
        <v>110</v>
      </c>
      <c r="E1402" s="9" t="s">
        <v>2</v>
      </c>
      <c r="F1402" s="47">
        <v>16</v>
      </c>
      <c r="G1402" s="62">
        <v>6465.59</v>
      </c>
      <c r="H1402" s="47">
        <v>17</v>
      </c>
      <c r="I1402" s="62">
        <v>6569.88</v>
      </c>
      <c r="J1402" s="47">
        <v>16</v>
      </c>
      <c r="K1402" s="62">
        <v>6465.59</v>
      </c>
      <c r="L1402" s="47">
        <v>17</v>
      </c>
      <c r="M1402" s="62">
        <v>6569.88</v>
      </c>
      <c r="N1402" s="62"/>
      <c r="O1402" s="62"/>
      <c r="P1402" s="63">
        <f>F1402+H1402+J1402+L1402</f>
        <v>66</v>
      </c>
      <c r="Q1402" s="62">
        <f>G1402+I1402+K1402+M1402</f>
        <v>26070.940000000002</v>
      </c>
      <c r="R1402" s="62"/>
      <c r="S1402" s="62"/>
    </row>
    <row r="1403" spans="1:19" ht="15" customHeight="1" x14ac:dyDescent="0.25">
      <c r="A1403" s="114"/>
      <c r="B1403" s="51"/>
      <c r="C1403" s="52"/>
      <c r="D1403" s="53"/>
      <c r="E1403" s="51"/>
      <c r="F1403" s="54"/>
      <c r="G1403" s="64"/>
      <c r="H1403" s="54"/>
      <c r="I1403" s="64"/>
      <c r="J1403" s="54"/>
      <c r="K1403" s="64"/>
      <c r="L1403" s="54"/>
      <c r="M1403" s="56" t="s">
        <v>105</v>
      </c>
      <c r="N1403" s="65">
        <f t="shared" ref="N1403:S1403" si="501">SUM(N1388:N1402)</f>
        <v>13392</v>
      </c>
      <c r="O1403" s="66">
        <f t="shared" si="501"/>
        <v>9024722.2600000016</v>
      </c>
      <c r="P1403" s="65">
        <f t="shared" si="501"/>
        <v>4774</v>
      </c>
      <c r="Q1403" s="66">
        <f t="shared" si="501"/>
        <v>3159872.35</v>
      </c>
      <c r="R1403" s="65">
        <f t="shared" si="501"/>
        <v>18166</v>
      </c>
      <c r="S1403" s="66">
        <f t="shared" si="501"/>
        <v>12184594.609999999</v>
      </c>
    </row>
    <row r="1404" spans="1:19" ht="15" customHeight="1" x14ac:dyDescent="0.25">
      <c r="A1404" s="112" t="s">
        <v>106</v>
      </c>
      <c r="B1404" s="39" t="s">
        <v>0</v>
      </c>
      <c r="C1404" s="40" t="s">
        <v>118</v>
      </c>
      <c r="D1404" s="41"/>
      <c r="E1404" s="39" t="s">
        <v>1</v>
      </c>
      <c r="F1404" s="42">
        <f t="shared" ref="F1404:M1404" si="502">F1405+F1406</f>
        <v>60746</v>
      </c>
      <c r="G1404" s="43">
        <f t="shared" si="502"/>
        <v>15159626.629999999</v>
      </c>
      <c r="H1404" s="42">
        <f t="shared" si="502"/>
        <v>60744</v>
      </c>
      <c r="I1404" s="43">
        <f t="shared" si="502"/>
        <v>15159818.879999999</v>
      </c>
      <c r="J1404" s="42">
        <f t="shared" si="502"/>
        <v>60744</v>
      </c>
      <c r="K1404" s="43">
        <f t="shared" si="502"/>
        <v>15159356.399999999</v>
      </c>
      <c r="L1404" s="42">
        <f t="shared" si="502"/>
        <v>60746</v>
      </c>
      <c r="M1404" s="43">
        <f t="shared" si="502"/>
        <v>15159634.219999999</v>
      </c>
      <c r="N1404" s="42"/>
      <c r="O1404" s="42"/>
      <c r="P1404" s="42"/>
      <c r="Q1404" s="42"/>
      <c r="R1404" s="44">
        <f>F1404+H1404+J1404+L1404</f>
        <v>242980</v>
      </c>
      <c r="S1404" s="45">
        <f>G1404+I1404+K1404+M1404</f>
        <v>60638436.129999995</v>
      </c>
    </row>
    <row r="1405" spans="1:19" ht="15" customHeight="1" x14ac:dyDescent="0.25">
      <c r="A1405" s="113"/>
      <c r="B1405" s="21" t="s">
        <v>0</v>
      </c>
      <c r="C1405" s="31" t="s">
        <v>118</v>
      </c>
      <c r="D1405" s="46"/>
      <c r="E1405" s="9" t="s">
        <v>30</v>
      </c>
      <c r="F1405" s="47">
        <v>44771</v>
      </c>
      <c r="G1405" s="62">
        <v>11172823.1</v>
      </c>
      <c r="H1405" s="47">
        <v>44771</v>
      </c>
      <c r="I1405" s="62">
        <v>11173550.199999999</v>
      </c>
      <c r="J1405" s="47">
        <v>44766</v>
      </c>
      <c r="K1405" s="62">
        <v>11171916.119999999</v>
      </c>
      <c r="L1405" s="47">
        <v>44771</v>
      </c>
      <c r="M1405" s="62">
        <v>11172977.449999999</v>
      </c>
      <c r="N1405" s="63">
        <f>F1405+H1405+J1405+L1405</f>
        <v>179079</v>
      </c>
      <c r="O1405" s="62">
        <f>G1405+I1405+K1405+M1405</f>
        <v>44691266.86999999</v>
      </c>
      <c r="P1405" s="62"/>
      <c r="Q1405" s="62"/>
      <c r="R1405" s="62"/>
      <c r="S1405" s="62"/>
    </row>
    <row r="1406" spans="1:19" ht="15" customHeight="1" x14ac:dyDescent="0.25">
      <c r="A1406" s="113"/>
      <c r="B1406" s="21" t="s">
        <v>0</v>
      </c>
      <c r="C1406" s="31" t="s">
        <v>118</v>
      </c>
      <c r="D1406" s="46"/>
      <c r="E1406" s="9" t="s">
        <v>2</v>
      </c>
      <c r="F1406" s="47">
        <v>15975</v>
      </c>
      <c r="G1406" s="62">
        <v>3986803.53</v>
      </c>
      <c r="H1406" s="47">
        <v>15973</v>
      </c>
      <c r="I1406" s="62">
        <v>3986268.68</v>
      </c>
      <c r="J1406" s="47">
        <v>15978</v>
      </c>
      <c r="K1406" s="62">
        <v>3987440.28</v>
      </c>
      <c r="L1406" s="47">
        <v>15975</v>
      </c>
      <c r="M1406" s="62">
        <v>3986656.77</v>
      </c>
      <c r="N1406" s="62"/>
      <c r="O1406" s="62"/>
      <c r="P1406" s="63">
        <f>F1406+H1406+J1406+L1406</f>
        <v>63901</v>
      </c>
      <c r="Q1406" s="62">
        <f>G1406+I1406+K1406+M1406</f>
        <v>15947169.26</v>
      </c>
      <c r="R1406" s="62"/>
      <c r="S1406" s="62"/>
    </row>
    <row r="1407" spans="1:19" ht="15" customHeight="1" x14ac:dyDescent="0.25">
      <c r="A1407" s="113"/>
      <c r="B1407" s="39" t="s">
        <v>0</v>
      </c>
      <c r="C1407" s="40" t="s">
        <v>114</v>
      </c>
      <c r="D1407" s="41"/>
      <c r="E1407" s="39" t="s">
        <v>1</v>
      </c>
      <c r="F1407" s="42">
        <f t="shared" ref="F1407:M1407" si="503">F1408+F1409</f>
        <v>5476</v>
      </c>
      <c r="G1407" s="43">
        <f t="shared" si="503"/>
        <v>10775285.25</v>
      </c>
      <c r="H1407" s="42">
        <f t="shared" si="503"/>
        <v>5479</v>
      </c>
      <c r="I1407" s="43">
        <f t="shared" si="503"/>
        <v>10789776.6</v>
      </c>
      <c r="J1407" s="42">
        <f t="shared" si="503"/>
        <v>5478</v>
      </c>
      <c r="K1407" s="43">
        <f t="shared" si="503"/>
        <v>10783476.959999999</v>
      </c>
      <c r="L1407" s="42">
        <f t="shared" si="503"/>
        <v>5479</v>
      </c>
      <c r="M1407" s="43">
        <f t="shared" si="503"/>
        <v>10789776.6</v>
      </c>
      <c r="N1407" s="42"/>
      <c r="O1407" s="42"/>
      <c r="P1407" s="42"/>
      <c r="Q1407" s="42"/>
      <c r="R1407" s="44">
        <f>F1407+H1407+J1407+L1407</f>
        <v>21912</v>
      </c>
      <c r="S1407" s="45">
        <f>G1407+I1407+K1407+M1407</f>
        <v>43138315.410000004</v>
      </c>
    </row>
    <row r="1408" spans="1:19" ht="15" customHeight="1" x14ac:dyDescent="0.25">
      <c r="A1408" s="113"/>
      <c r="B1408" s="21" t="s">
        <v>0</v>
      </c>
      <c r="C1408" s="31" t="s">
        <v>114</v>
      </c>
      <c r="D1408" s="46"/>
      <c r="E1408" s="9" t="s">
        <v>30</v>
      </c>
      <c r="F1408" s="47">
        <v>4037</v>
      </c>
      <c r="G1408" s="62">
        <v>7942902.25</v>
      </c>
      <c r="H1408" s="47">
        <v>4038</v>
      </c>
      <c r="I1408" s="62">
        <v>7952062.2199999997</v>
      </c>
      <c r="J1408" s="47">
        <v>4038</v>
      </c>
      <c r="K1408" s="62">
        <v>7948113.4299999997</v>
      </c>
      <c r="L1408" s="47">
        <v>4037</v>
      </c>
      <c r="M1408" s="62">
        <v>7950548.8499999996</v>
      </c>
      <c r="N1408" s="63">
        <f>F1408+H1408+J1408+L1408</f>
        <v>16150</v>
      </c>
      <c r="O1408" s="62">
        <f>G1408+I1408+K1408+M1408</f>
        <v>31793626.75</v>
      </c>
      <c r="P1408" s="62"/>
      <c r="Q1408" s="62"/>
      <c r="R1408" s="62"/>
      <c r="S1408" s="62"/>
    </row>
    <row r="1409" spans="1:19" ht="15" customHeight="1" x14ac:dyDescent="0.25">
      <c r="A1409" s="113"/>
      <c r="B1409" s="21" t="s">
        <v>0</v>
      </c>
      <c r="C1409" s="31" t="s">
        <v>114</v>
      </c>
      <c r="D1409" s="46"/>
      <c r="E1409" s="9" t="s">
        <v>2</v>
      </c>
      <c r="F1409" s="47">
        <v>1439</v>
      </c>
      <c r="G1409" s="62">
        <v>2832383</v>
      </c>
      <c r="H1409" s="47">
        <v>1441</v>
      </c>
      <c r="I1409" s="62">
        <v>2837714.38</v>
      </c>
      <c r="J1409" s="47">
        <v>1440</v>
      </c>
      <c r="K1409" s="62">
        <v>2835363.53</v>
      </c>
      <c r="L1409" s="47">
        <v>1442</v>
      </c>
      <c r="M1409" s="62">
        <v>2839227.75</v>
      </c>
      <c r="N1409" s="62"/>
      <c r="O1409" s="62"/>
      <c r="P1409" s="63">
        <f>F1409+H1409+J1409+L1409</f>
        <v>5762</v>
      </c>
      <c r="Q1409" s="62">
        <f>G1409+I1409+K1409+M1409</f>
        <v>11344688.66</v>
      </c>
      <c r="R1409" s="62"/>
      <c r="S1409" s="62"/>
    </row>
    <row r="1410" spans="1:19" ht="15" customHeight="1" x14ac:dyDescent="0.25">
      <c r="A1410" s="113"/>
      <c r="B1410" s="39" t="s">
        <v>0</v>
      </c>
      <c r="C1410" s="40" t="s">
        <v>111</v>
      </c>
      <c r="D1410" s="41"/>
      <c r="E1410" s="39" t="s">
        <v>1</v>
      </c>
      <c r="F1410" s="42">
        <f t="shared" ref="F1410:M1410" si="504">F1411+F1412</f>
        <v>9942</v>
      </c>
      <c r="G1410" s="43">
        <f t="shared" si="504"/>
        <v>14142493.060000001</v>
      </c>
      <c r="H1410" s="42">
        <f t="shared" si="504"/>
        <v>9944</v>
      </c>
      <c r="I1410" s="43">
        <f t="shared" si="504"/>
        <v>14143518.890000001</v>
      </c>
      <c r="J1410" s="42">
        <f t="shared" si="504"/>
        <v>9944</v>
      </c>
      <c r="K1410" s="43">
        <f t="shared" si="504"/>
        <v>14143518.889999999</v>
      </c>
      <c r="L1410" s="42">
        <f t="shared" si="504"/>
        <v>9958</v>
      </c>
      <c r="M1410" s="43">
        <f t="shared" si="504"/>
        <v>14164677.74</v>
      </c>
      <c r="N1410" s="42"/>
      <c r="O1410" s="42"/>
      <c r="P1410" s="42"/>
      <c r="Q1410" s="42"/>
      <c r="R1410" s="44">
        <f>F1410+H1410+J1410+L1410</f>
        <v>39788</v>
      </c>
      <c r="S1410" s="45">
        <f>G1410+I1410+K1410+M1410</f>
        <v>56594208.580000006</v>
      </c>
    </row>
    <row r="1411" spans="1:19" ht="15" customHeight="1" x14ac:dyDescent="0.25">
      <c r="A1411" s="113"/>
      <c r="B1411" s="21" t="s">
        <v>0</v>
      </c>
      <c r="C1411" s="31" t="s">
        <v>111</v>
      </c>
      <c r="D1411" s="46"/>
      <c r="E1411" s="9" t="s">
        <v>30</v>
      </c>
      <c r="F1411" s="47">
        <v>7329</v>
      </c>
      <c r="G1411" s="62">
        <v>10425008.470000001</v>
      </c>
      <c r="H1411" s="47">
        <v>7329</v>
      </c>
      <c r="I1411" s="62">
        <v>10423769.310000001</v>
      </c>
      <c r="J1411" s="47">
        <v>7329</v>
      </c>
      <c r="K1411" s="62">
        <v>10424679.619999999</v>
      </c>
      <c r="L1411" s="47">
        <v>7338</v>
      </c>
      <c r="M1411" s="62">
        <v>10437376.640000001</v>
      </c>
      <c r="N1411" s="63">
        <f>F1411+H1411+J1411+L1411</f>
        <v>29325</v>
      </c>
      <c r="O1411" s="62">
        <f>G1411+I1411+K1411+M1411</f>
        <v>41710834.039999999</v>
      </c>
      <c r="P1411" s="62"/>
      <c r="Q1411" s="62"/>
      <c r="R1411" s="62"/>
      <c r="S1411" s="62"/>
    </row>
    <row r="1412" spans="1:19" ht="15" customHeight="1" x14ac:dyDescent="0.25">
      <c r="A1412" s="113"/>
      <c r="B1412" s="21" t="s">
        <v>0</v>
      </c>
      <c r="C1412" s="31" t="s">
        <v>111</v>
      </c>
      <c r="D1412" s="46"/>
      <c r="E1412" s="9" t="s">
        <v>2</v>
      </c>
      <c r="F1412" s="47">
        <v>2613</v>
      </c>
      <c r="G1412" s="62">
        <v>3717484.59</v>
      </c>
      <c r="H1412" s="47">
        <v>2615</v>
      </c>
      <c r="I1412" s="62">
        <v>3719749.58</v>
      </c>
      <c r="J1412" s="47">
        <v>2615</v>
      </c>
      <c r="K1412" s="62">
        <v>3718839.27</v>
      </c>
      <c r="L1412" s="47">
        <v>2620</v>
      </c>
      <c r="M1412" s="62">
        <v>3727301.1</v>
      </c>
      <c r="N1412" s="62"/>
      <c r="O1412" s="62"/>
      <c r="P1412" s="63">
        <f>F1412+H1412+J1412+L1412</f>
        <v>10463</v>
      </c>
      <c r="Q1412" s="62">
        <f>G1412+I1412+K1412+M1412</f>
        <v>14883374.539999999</v>
      </c>
      <c r="R1412" s="62"/>
      <c r="S1412" s="62"/>
    </row>
    <row r="1413" spans="1:19" ht="15" customHeight="1" x14ac:dyDescent="0.25">
      <c r="A1413" s="113"/>
      <c r="B1413" s="39" t="s">
        <v>0</v>
      </c>
      <c r="C1413" s="40" t="s">
        <v>117</v>
      </c>
      <c r="D1413" s="41"/>
      <c r="E1413" s="39" t="s">
        <v>1</v>
      </c>
      <c r="F1413" s="42">
        <f t="shared" ref="F1413:M1413" si="505">F1414+F1415</f>
        <v>51402</v>
      </c>
      <c r="G1413" s="43">
        <f t="shared" si="505"/>
        <v>41290769.060000002</v>
      </c>
      <c r="H1413" s="42">
        <f t="shared" si="505"/>
        <v>51408</v>
      </c>
      <c r="I1413" s="43">
        <f t="shared" si="505"/>
        <v>41295251.519999996</v>
      </c>
      <c r="J1413" s="42">
        <f t="shared" si="505"/>
        <v>51397</v>
      </c>
      <c r="K1413" s="43">
        <f t="shared" si="505"/>
        <v>41285922.030000001</v>
      </c>
      <c r="L1413" s="42">
        <f t="shared" si="505"/>
        <v>51409</v>
      </c>
      <c r="M1413" s="43">
        <f t="shared" si="505"/>
        <v>41295859.32</v>
      </c>
      <c r="N1413" s="42"/>
      <c r="O1413" s="42"/>
      <c r="P1413" s="42"/>
      <c r="Q1413" s="42"/>
      <c r="R1413" s="44">
        <f>F1413+H1413+J1413+L1413</f>
        <v>205616</v>
      </c>
      <c r="S1413" s="45">
        <f>G1413+I1413+K1413+M1413</f>
        <v>165167801.93000001</v>
      </c>
    </row>
    <row r="1414" spans="1:19" ht="15" customHeight="1" x14ac:dyDescent="0.25">
      <c r="A1414" s="113"/>
      <c r="B1414" s="21" t="s">
        <v>0</v>
      </c>
      <c r="C1414" s="31" t="s">
        <v>117</v>
      </c>
      <c r="D1414" s="46"/>
      <c r="E1414" s="9" t="s">
        <v>30</v>
      </c>
      <c r="F1414" s="47">
        <v>37883</v>
      </c>
      <c r="G1414" s="62">
        <v>30430851.629999999</v>
      </c>
      <c r="H1414" s="47">
        <v>37889</v>
      </c>
      <c r="I1414" s="62">
        <v>30435394.129999999</v>
      </c>
      <c r="J1414" s="47">
        <v>37883</v>
      </c>
      <c r="K1414" s="62">
        <v>30430213.149999999</v>
      </c>
      <c r="L1414" s="47">
        <v>37886</v>
      </c>
      <c r="M1414" s="62">
        <v>30432867.079999998</v>
      </c>
      <c r="N1414" s="63">
        <f>F1414+H1414+J1414+L1414</f>
        <v>151541</v>
      </c>
      <c r="O1414" s="62">
        <f>G1414+I1414+K1414+M1414</f>
        <v>121729325.98999999</v>
      </c>
      <c r="P1414" s="62"/>
      <c r="Q1414" s="62"/>
      <c r="R1414" s="62"/>
      <c r="S1414" s="62"/>
    </row>
    <row r="1415" spans="1:19" ht="15" customHeight="1" x14ac:dyDescent="0.25">
      <c r="A1415" s="113"/>
      <c r="B1415" s="21" t="s">
        <v>0</v>
      </c>
      <c r="C1415" s="31" t="s">
        <v>117</v>
      </c>
      <c r="D1415" s="46"/>
      <c r="E1415" s="9" t="s">
        <v>2</v>
      </c>
      <c r="F1415" s="47">
        <v>13519</v>
      </c>
      <c r="G1415" s="62">
        <v>10859917.43</v>
      </c>
      <c r="H1415" s="47">
        <v>13519</v>
      </c>
      <c r="I1415" s="62">
        <v>10859857.390000001</v>
      </c>
      <c r="J1415" s="47">
        <v>13514</v>
      </c>
      <c r="K1415" s="62">
        <v>10855708.880000001</v>
      </c>
      <c r="L1415" s="47">
        <v>13523</v>
      </c>
      <c r="M1415" s="62">
        <v>10862992.24</v>
      </c>
      <c r="N1415" s="62"/>
      <c r="O1415" s="62"/>
      <c r="P1415" s="63">
        <f>F1415+H1415+J1415+L1415</f>
        <v>54075</v>
      </c>
      <c r="Q1415" s="62">
        <f>G1415+I1415+K1415+M1415</f>
        <v>43438475.940000005</v>
      </c>
      <c r="R1415" s="62"/>
      <c r="S1415" s="62"/>
    </row>
    <row r="1416" spans="1:19" ht="15" customHeight="1" x14ac:dyDescent="0.25">
      <c r="A1416" s="113"/>
      <c r="B1416" s="39" t="s">
        <v>0</v>
      </c>
      <c r="C1416" s="40" t="s">
        <v>116</v>
      </c>
      <c r="D1416" s="60"/>
      <c r="E1416" s="39" t="s">
        <v>1</v>
      </c>
      <c r="F1416" s="42">
        <f t="shared" ref="F1416:M1416" si="506">F1417+F1418</f>
        <v>16343</v>
      </c>
      <c r="G1416" s="43">
        <f t="shared" si="506"/>
        <v>8832677.879999999</v>
      </c>
      <c r="H1416" s="42">
        <f t="shared" si="506"/>
        <v>16343</v>
      </c>
      <c r="I1416" s="43">
        <f t="shared" si="506"/>
        <v>8833029.5199999996</v>
      </c>
      <c r="J1416" s="42">
        <f t="shared" si="506"/>
        <v>16343</v>
      </c>
      <c r="K1416" s="43">
        <f t="shared" si="506"/>
        <v>8832677.879999999</v>
      </c>
      <c r="L1416" s="42">
        <f t="shared" si="506"/>
        <v>16343</v>
      </c>
      <c r="M1416" s="43">
        <f t="shared" si="506"/>
        <v>8833029.5199999996</v>
      </c>
      <c r="N1416" s="42"/>
      <c r="O1416" s="42"/>
      <c r="P1416" s="42"/>
      <c r="Q1416" s="42"/>
      <c r="R1416" s="44">
        <f>F1416+H1416+J1416+L1416</f>
        <v>65372</v>
      </c>
      <c r="S1416" s="45">
        <f>G1416+I1416+K1416+M1416</f>
        <v>35331414.799999997</v>
      </c>
    </row>
    <row r="1417" spans="1:19" ht="15" customHeight="1" x14ac:dyDescent="0.25">
      <c r="A1417" s="113"/>
      <c r="B1417" s="21" t="s">
        <v>0</v>
      </c>
      <c r="C1417" s="31" t="s">
        <v>116</v>
      </c>
      <c r="D1417" s="46"/>
      <c r="E1417" s="9" t="s">
        <v>30</v>
      </c>
      <c r="F1417" s="47">
        <v>12046</v>
      </c>
      <c r="G1417" s="62">
        <v>6510506.0999999996</v>
      </c>
      <c r="H1417" s="47">
        <v>12046</v>
      </c>
      <c r="I1417" s="62">
        <v>6510765.29</v>
      </c>
      <c r="J1417" s="47">
        <v>12046</v>
      </c>
      <c r="K1417" s="62">
        <v>6510602.5999999996</v>
      </c>
      <c r="L1417" s="47">
        <v>12047</v>
      </c>
      <c r="M1417" s="62">
        <v>6511339.6600000001</v>
      </c>
      <c r="N1417" s="63">
        <f>F1417+H1417+J1417+L1417</f>
        <v>48185</v>
      </c>
      <c r="O1417" s="62">
        <f>G1417+I1417+K1417+M1417</f>
        <v>26043213.650000002</v>
      </c>
      <c r="P1417" s="62"/>
      <c r="Q1417" s="62"/>
      <c r="R1417" s="62"/>
      <c r="S1417" s="62"/>
    </row>
    <row r="1418" spans="1:19" ht="15" customHeight="1" x14ac:dyDescent="0.25">
      <c r="A1418" s="113"/>
      <c r="B1418" s="21" t="s">
        <v>0</v>
      </c>
      <c r="C1418" s="31" t="s">
        <v>116</v>
      </c>
      <c r="D1418" s="46"/>
      <c r="E1418" s="9" t="s">
        <v>2</v>
      </c>
      <c r="F1418" s="47">
        <v>4297</v>
      </c>
      <c r="G1418" s="62">
        <v>2322171.7799999998</v>
      </c>
      <c r="H1418" s="47">
        <v>4297</v>
      </c>
      <c r="I1418" s="62">
        <v>2322264.23</v>
      </c>
      <c r="J1418" s="47">
        <v>4297</v>
      </c>
      <c r="K1418" s="62">
        <v>2322075.2799999998</v>
      </c>
      <c r="L1418" s="47">
        <v>4296</v>
      </c>
      <c r="M1418" s="62">
        <v>2321689.86</v>
      </c>
      <c r="N1418" s="62"/>
      <c r="O1418" s="62"/>
      <c r="P1418" s="63">
        <f>F1418+H1418+J1418+L1418</f>
        <v>17187</v>
      </c>
      <c r="Q1418" s="62">
        <f>G1418+I1418+K1418+M1418</f>
        <v>9288201.1499999985</v>
      </c>
      <c r="R1418" s="62"/>
      <c r="S1418" s="62"/>
    </row>
    <row r="1419" spans="1:19" ht="15" customHeight="1" x14ac:dyDescent="0.25">
      <c r="A1419" s="113"/>
      <c r="B1419" s="39" t="s">
        <v>3</v>
      </c>
      <c r="C1419" s="40"/>
      <c r="D1419" s="41"/>
      <c r="E1419" s="39" t="s">
        <v>1</v>
      </c>
      <c r="F1419" s="42">
        <f t="shared" ref="F1419:M1419" si="507">F1420+F1421</f>
        <v>1778</v>
      </c>
      <c r="G1419" s="43">
        <f t="shared" si="507"/>
        <v>19343221.199999999</v>
      </c>
      <c r="H1419" s="42">
        <f t="shared" si="507"/>
        <v>1737</v>
      </c>
      <c r="I1419" s="43">
        <f t="shared" si="507"/>
        <v>19281301.789999999</v>
      </c>
      <c r="J1419" s="42">
        <f t="shared" si="507"/>
        <v>1713</v>
      </c>
      <c r="K1419" s="43">
        <f t="shared" si="507"/>
        <v>18890268.989999998</v>
      </c>
      <c r="L1419" s="42">
        <f t="shared" si="507"/>
        <v>1712</v>
      </c>
      <c r="M1419" s="43">
        <f t="shared" si="507"/>
        <v>18940116.359999999</v>
      </c>
      <c r="N1419" s="42"/>
      <c r="O1419" s="42"/>
      <c r="P1419" s="42"/>
      <c r="Q1419" s="42"/>
      <c r="R1419" s="44">
        <f>F1419+H1419+J1419+L1419</f>
        <v>6940</v>
      </c>
      <c r="S1419" s="45">
        <f>G1419+I1419+K1419+M1419</f>
        <v>76454908.339999989</v>
      </c>
    </row>
    <row r="1420" spans="1:19" ht="15" customHeight="1" x14ac:dyDescent="0.25">
      <c r="A1420" s="113"/>
      <c r="B1420" s="21" t="s">
        <v>3</v>
      </c>
      <c r="C1420" s="49"/>
      <c r="D1420" s="46"/>
      <c r="E1420" s="9" t="s">
        <v>30</v>
      </c>
      <c r="F1420" s="47">
        <v>1309</v>
      </c>
      <c r="G1420" s="62">
        <v>14244838.24</v>
      </c>
      <c r="H1420" s="47">
        <v>1279</v>
      </c>
      <c r="I1420" s="62">
        <v>14201003.73</v>
      </c>
      <c r="J1420" s="47">
        <v>1261</v>
      </c>
      <c r="K1420" s="62">
        <v>13910203.699999999</v>
      </c>
      <c r="L1420" s="47">
        <v>1261</v>
      </c>
      <c r="M1420" s="62">
        <v>13947968.550000001</v>
      </c>
      <c r="N1420" s="63">
        <f>F1420+H1420+J1420+L1420</f>
        <v>5110</v>
      </c>
      <c r="O1420" s="62">
        <f>G1420+I1420+K1420+M1420</f>
        <v>56304014.219999999</v>
      </c>
      <c r="P1420" s="62"/>
      <c r="Q1420" s="62"/>
      <c r="R1420" s="62"/>
      <c r="S1420" s="62"/>
    </row>
    <row r="1421" spans="1:19" ht="15" customHeight="1" x14ac:dyDescent="0.25">
      <c r="A1421" s="113"/>
      <c r="B1421" s="21" t="s">
        <v>3</v>
      </c>
      <c r="C1421" s="49"/>
      <c r="D1421" s="46"/>
      <c r="E1421" s="9" t="s">
        <v>2</v>
      </c>
      <c r="F1421" s="47">
        <v>469</v>
      </c>
      <c r="G1421" s="62">
        <v>5098382.96</v>
      </c>
      <c r="H1421" s="47">
        <v>458</v>
      </c>
      <c r="I1421" s="62">
        <v>5080298.0599999996</v>
      </c>
      <c r="J1421" s="47">
        <v>452</v>
      </c>
      <c r="K1421" s="62">
        <v>4980065.29</v>
      </c>
      <c r="L1421" s="47">
        <v>451</v>
      </c>
      <c r="M1421" s="62">
        <v>4992147.8099999996</v>
      </c>
      <c r="N1421" s="62"/>
      <c r="O1421" s="62"/>
      <c r="P1421" s="63">
        <f>F1421+H1421+J1421+L1421</f>
        <v>1830</v>
      </c>
      <c r="Q1421" s="62">
        <f>G1421+I1421+K1421+M1421</f>
        <v>20150894.119999997</v>
      </c>
      <c r="R1421" s="62"/>
      <c r="S1421" s="62"/>
    </row>
    <row r="1422" spans="1:19" ht="15" customHeight="1" x14ac:dyDescent="0.25">
      <c r="A1422" s="113"/>
      <c r="B1422" s="39" t="s">
        <v>4</v>
      </c>
      <c r="C1422" s="40"/>
      <c r="D1422" s="41"/>
      <c r="E1422" s="39" t="s">
        <v>1</v>
      </c>
      <c r="F1422" s="42">
        <f t="shared" ref="F1422:M1422" si="508">F1423+F1424</f>
        <v>2380</v>
      </c>
      <c r="G1422" s="43">
        <f t="shared" si="508"/>
        <v>48238690.210000001</v>
      </c>
      <c r="H1422" s="42">
        <f t="shared" si="508"/>
        <v>2388</v>
      </c>
      <c r="I1422" s="43">
        <f t="shared" si="508"/>
        <v>48664102.450000003</v>
      </c>
      <c r="J1422" s="42">
        <f t="shared" si="508"/>
        <v>2390</v>
      </c>
      <c r="K1422" s="43">
        <f t="shared" si="508"/>
        <v>48556989.059999995</v>
      </c>
      <c r="L1422" s="42">
        <f t="shared" si="508"/>
        <v>2385</v>
      </c>
      <c r="M1422" s="43">
        <f t="shared" si="508"/>
        <v>48576167.060000002</v>
      </c>
      <c r="N1422" s="42"/>
      <c r="O1422" s="42"/>
      <c r="P1422" s="42"/>
      <c r="Q1422" s="42"/>
      <c r="R1422" s="44">
        <f>F1422+H1422+J1422+L1422</f>
        <v>9543</v>
      </c>
      <c r="S1422" s="45">
        <f>G1422+I1422+K1422+M1422</f>
        <v>194035948.78</v>
      </c>
    </row>
    <row r="1423" spans="1:19" ht="15" customHeight="1" x14ac:dyDescent="0.25">
      <c r="A1423" s="113"/>
      <c r="B1423" s="21" t="s">
        <v>4</v>
      </c>
      <c r="C1423" s="31"/>
      <c r="D1423" s="46"/>
      <c r="E1423" s="9" t="s">
        <v>30</v>
      </c>
      <c r="F1423" s="47">
        <v>1753</v>
      </c>
      <c r="G1423" s="62">
        <v>35539362.710000001</v>
      </c>
      <c r="H1423" s="47">
        <v>1758</v>
      </c>
      <c r="I1423" s="62">
        <v>35833229.240000002</v>
      </c>
      <c r="J1423" s="47">
        <v>1761</v>
      </c>
      <c r="K1423" s="62">
        <v>35769028.939999998</v>
      </c>
      <c r="L1423" s="47">
        <v>1756</v>
      </c>
      <c r="M1423" s="62">
        <v>35766264</v>
      </c>
      <c r="N1423" s="63">
        <f>F1423+H1423+J1423+L1423</f>
        <v>7028</v>
      </c>
      <c r="O1423" s="62">
        <f>G1423+I1423+K1423+M1423</f>
        <v>142907884.88999999</v>
      </c>
      <c r="P1423" s="62"/>
      <c r="Q1423" s="62"/>
      <c r="R1423" s="62"/>
      <c r="S1423" s="62"/>
    </row>
    <row r="1424" spans="1:19" ht="15" customHeight="1" x14ac:dyDescent="0.25">
      <c r="A1424" s="113"/>
      <c r="B1424" s="21" t="s">
        <v>4</v>
      </c>
      <c r="C1424" s="31"/>
      <c r="D1424" s="46"/>
      <c r="E1424" s="9" t="s">
        <v>2</v>
      </c>
      <c r="F1424" s="47">
        <v>627</v>
      </c>
      <c r="G1424" s="62">
        <v>12699327.5</v>
      </c>
      <c r="H1424" s="47">
        <v>630</v>
      </c>
      <c r="I1424" s="62">
        <v>12830873.210000001</v>
      </c>
      <c r="J1424" s="47">
        <v>629</v>
      </c>
      <c r="K1424" s="62">
        <v>12787960.119999999</v>
      </c>
      <c r="L1424" s="47">
        <v>629</v>
      </c>
      <c r="M1424" s="62">
        <v>12809903.060000001</v>
      </c>
      <c r="N1424" s="62"/>
      <c r="O1424" s="62"/>
      <c r="P1424" s="63">
        <f>F1424+H1424+J1424+L1424</f>
        <v>2515</v>
      </c>
      <c r="Q1424" s="62">
        <f>G1424+I1424+K1424+M1424</f>
        <v>51128063.890000001</v>
      </c>
      <c r="R1424" s="62"/>
      <c r="S1424" s="62"/>
    </row>
    <row r="1425" spans="1:19" ht="15" customHeight="1" x14ac:dyDescent="0.25">
      <c r="A1425" s="113"/>
      <c r="B1425" s="39" t="s">
        <v>8</v>
      </c>
      <c r="C1425" s="40"/>
      <c r="D1425" s="41"/>
      <c r="E1425" s="39" t="s">
        <v>1</v>
      </c>
      <c r="F1425" s="42">
        <f t="shared" ref="F1425:M1425" si="509">F1426+F1427</f>
        <v>8777</v>
      </c>
      <c r="G1425" s="43">
        <f t="shared" si="509"/>
        <v>22497617.170000002</v>
      </c>
      <c r="H1425" s="42">
        <f t="shared" si="509"/>
        <v>8775</v>
      </c>
      <c r="I1425" s="43">
        <f t="shared" si="509"/>
        <v>22432265.469999999</v>
      </c>
      <c r="J1425" s="42">
        <f t="shared" si="509"/>
        <v>8778</v>
      </c>
      <c r="K1425" s="43">
        <f t="shared" si="509"/>
        <v>22499948.740000002</v>
      </c>
      <c r="L1425" s="42">
        <f t="shared" si="509"/>
        <v>8777</v>
      </c>
      <c r="M1425" s="43">
        <f t="shared" si="509"/>
        <v>22497617.170000002</v>
      </c>
      <c r="N1425" s="42"/>
      <c r="O1425" s="42"/>
      <c r="P1425" s="42"/>
      <c r="Q1425" s="42"/>
      <c r="R1425" s="44">
        <f>F1425+H1425+J1425+L1425</f>
        <v>35107</v>
      </c>
      <c r="S1425" s="45">
        <f>G1425+I1425+K1425+M1425</f>
        <v>89927448.549999997</v>
      </c>
    </row>
    <row r="1426" spans="1:19" ht="15" customHeight="1" x14ac:dyDescent="0.25">
      <c r="A1426" s="113"/>
      <c r="B1426" s="21" t="s">
        <v>8</v>
      </c>
      <c r="C1426" s="31"/>
      <c r="D1426" s="46"/>
      <c r="E1426" s="9" t="s">
        <v>30</v>
      </c>
      <c r="F1426" s="47">
        <v>6468</v>
      </c>
      <c r="G1426" s="62">
        <v>16578405.91</v>
      </c>
      <c r="H1426" s="47">
        <v>6466</v>
      </c>
      <c r="I1426" s="62">
        <v>16528365.140000001</v>
      </c>
      <c r="J1426" s="47">
        <v>6469</v>
      </c>
      <c r="K1426" s="62">
        <v>16582687.84</v>
      </c>
      <c r="L1426" s="47">
        <v>6467</v>
      </c>
      <c r="M1426" s="62">
        <v>16576517.060000001</v>
      </c>
      <c r="N1426" s="63">
        <f>F1426+H1426+J1426+L1426</f>
        <v>25870</v>
      </c>
      <c r="O1426" s="62">
        <f>G1426+I1426+K1426+M1426</f>
        <v>66265975.950000003</v>
      </c>
      <c r="P1426" s="62"/>
      <c r="Q1426" s="62"/>
      <c r="R1426" s="62"/>
      <c r="S1426" s="62"/>
    </row>
    <row r="1427" spans="1:19" ht="15" customHeight="1" x14ac:dyDescent="0.25">
      <c r="A1427" s="113"/>
      <c r="B1427" s="21" t="s">
        <v>8</v>
      </c>
      <c r="C1427" s="31"/>
      <c r="D1427" s="46"/>
      <c r="E1427" s="9" t="s">
        <v>2</v>
      </c>
      <c r="F1427" s="47">
        <v>2309</v>
      </c>
      <c r="G1427" s="62">
        <v>5919211.2599999998</v>
      </c>
      <c r="H1427" s="47">
        <v>2309</v>
      </c>
      <c r="I1427" s="62">
        <v>5903900.3300000001</v>
      </c>
      <c r="J1427" s="47">
        <v>2309</v>
      </c>
      <c r="K1427" s="62">
        <v>5917260.9000000004</v>
      </c>
      <c r="L1427" s="47">
        <v>2310</v>
      </c>
      <c r="M1427" s="62">
        <v>5921100.1100000003</v>
      </c>
      <c r="N1427" s="62"/>
      <c r="O1427" s="62"/>
      <c r="P1427" s="63">
        <f>F1427+H1427+J1427+L1427</f>
        <v>9237</v>
      </c>
      <c r="Q1427" s="62">
        <f>G1427+I1427+K1427+M1427</f>
        <v>23661472.600000001</v>
      </c>
      <c r="R1427" s="62"/>
      <c r="S1427" s="62"/>
    </row>
    <row r="1428" spans="1:19" ht="15" customHeight="1" x14ac:dyDescent="0.25">
      <c r="A1428" s="113"/>
      <c r="B1428" s="39" t="s">
        <v>0</v>
      </c>
      <c r="C1428" s="40" t="s">
        <v>118</v>
      </c>
      <c r="D1428" s="41" t="s">
        <v>110</v>
      </c>
      <c r="E1428" s="39" t="s">
        <v>1</v>
      </c>
      <c r="F1428" s="42">
        <f t="shared" ref="F1428:M1428" si="510">F1429+F1430</f>
        <v>668</v>
      </c>
      <c r="G1428" s="43">
        <f t="shared" si="510"/>
        <v>382373.88</v>
      </c>
      <c r="H1428" s="42">
        <f t="shared" si="510"/>
        <v>668</v>
      </c>
      <c r="I1428" s="43">
        <f t="shared" si="510"/>
        <v>382373.88</v>
      </c>
      <c r="J1428" s="42">
        <f t="shared" si="510"/>
        <v>667</v>
      </c>
      <c r="K1428" s="43">
        <f t="shared" si="510"/>
        <v>382173.77</v>
      </c>
      <c r="L1428" s="42">
        <f t="shared" si="510"/>
        <v>668</v>
      </c>
      <c r="M1428" s="43">
        <f t="shared" si="510"/>
        <v>382373.88</v>
      </c>
      <c r="N1428" s="42"/>
      <c r="O1428" s="42"/>
      <c r="P1428" s="42"/>
      <c r="Q1428" s="42"/>
      <c r="R1428" s="44">
        <f>F1428+H1428+J1428+L1428</f>
        <v>2671</v>
      </c>
      <c r="S1428" s="45">
        <f>G1428+I1428+K1428+M1428</f>
        <v>1529295.4100000001</v>
      </c>
    </row>
    <row r="1429" spans="1:19" ht="15" customHeight="1" x14ac:dyDescent="0.25">
      <c r="A1429" s="113"/>
      <c r="B1429" s="21" t="s">
        <v>0</v>
      </c>
      <c r="C1429" s="31" t="s">
        <v>118</v>
      </c>
      <c r="D1429" s="46" t="s">
        <v>110</v>
      </c>
      <c r="E1429" s="9" t="s">
        <v>30</v>
      </c>
      <c r="F1429" s="47">
        <v>492</v>
      </c>
      <c r="G1429" s="62">
        <v>281783.40999999997</v>
      </c>
      <c r="H1429" s="47">
        <v>492</v>
      </c>
      <c r="I1429" s="62">
        <v>281783.40999999997</v>
      </c>
      <c r="J1429" s="47">
        <v>492</v>
      </c>
      <c r="K1429" s="62">
        <v>281648.57</v>
      </c>
      <c r="L1429" s="47">
        <v>492</v>
      </c>
      <c r="M1429" s="62">
        <v>281744.37</v>
      </c>
      <c r="N1429" s="63">
        <f>F1429+H1429+J1429+L1429</f>
        <v>1968</v>
      </c>
      <c r="O1429" s="62">
        <f>G1429+I1429+K1429+M1429</f>
        <v>1126959.7599999998</v>
      </c>
      <c r="P1429" s="62"/>
      <c r="Q1429" s="62"/>
      <c r="R1429" s="62"/>
      <c r="S1429" s="62"/>
    </row>
    <row r="1430" spans="1:19" ht="15" customHeight="1" x14ac:dyDescent="0.25">
      <c r="A1430" s="113"/>
      <c r="B1430" s="21" t="s">
        <v>0</v>
      </c>
      <c r="C1430" s="31" t="s">
        <v>118</v>
      </c>
      <c r="D1430" s="46" t="s">
        <v>110</v>
      </c>
      <c r="E1430" s="9" t="s">
        <v>2</v>
      </c>
      <c r="F1430" s="47">
        <v>176</v>
      </c>
      <c r="G1430" s="62">
        <v>100590.47</v>
      </c>
      <c r="H1430" s="47">
        <v>176</v>
      </c>
      <c r="I1430" s="62">
        <v>100590.47</v>
      </c>
      <c r="J1430" s="47">
        <v>175</v>
      </c>
      <c r="K1430" s="62">
        <v>100525.2</v>
      </c>
      <c r="L1430" s="47">
        <v>176</v>
      </c>
      <c r="M1430" s="62">
        <v>100629.51</v>
      </c>
      <c r="N1430" s="62"/>
      <c r="O1430" s="62"/>
      <c r="P1430" s="63">
        <f>F1430+H1430+J1430+L1430</f>
        <v>703</v>
      </c>
      <c r="Q1430" s="62">
        <f>G1430+I1430+K1430+M1430</f>
        <v>402335.65</v>
      </c>
      <c r="R1430" s="62"/>
      <c r="S1430" s="62"/>
    </row>
    <row r="1431" spans="1:19" ht="15" customHeight="1" x14ac:dyDescent="0.25">
      <c r="A1431" s="113"/>
      <c r="B1431" s="39" t="s">
        <v>0</v>
      </c>
      <c r="C1431" s="40" t="s">
        <v>117</v>
      </c>
      <c r="D1431" s="41" t="s">
        <v>112</v>
      </c>
      <c r="E1431" s="39" t="s">
        <v>1</v>
      </c>
      <c r="F1431" s="42">
        <f t="shared" ref="F1431:M1431" si="511">F1432+F1433</f>
        <v>7523</v>
      </c>
      <c r="G1431" s="43">
        <f t="shared" si="511"/>
        <v>5086880.17</v>
      </c>
      <c r="H1431" s="42">
        <f t="shared" si="511"/>
        <v>7525</v>
      </c>
      <c r="I1431" s="43">
        <f t="shared" si="511"/>
        <v>5088750.08</v>
      </c>
      <c r="J1431" s="42">
        <f t="shared" si="511"/>
        <v>7525</v>
      </c>
      <c r="K1431" s="43">
        <f t="shared" si="511"/>
        <v>5089266.6099999994</v>
      </c>
      <c r="L1431" s="42">
        <f t="shared" si="511"/>
        <v>7510</v>
      </c>
      <c r="M1431" s="43">
        <f t="shared" si="511"/>
        <v>5072517.42</v>
      </c>
      <c r="N1431" s="42"/>
      <c r="O1431" s="42"/>
      <c r="P1431" s="42"/>
      <c r="Q1431" s="42"/>
      <c r="R1431" s="44">
        <f>F1431+H1431+J1431+L1431</f>
        <v>30083</v>
      </c>
      <c r="S1431" s="45">
        <f>G1431+I1431+K1431+M1431</f>
        <v>20337414.280000001</v>
      </c>
    </row>
    <row r="1432" spans="1:19" ht="15" customHeight="1" x14ac:dyDescent="0.25">
      <c r="A1432" s="113"/>
      <c r="B1432" s="21" t="s">
        <v>0</v>
      </c>
      <c r="C1432" s="31" t="s">
        <v>117</v>
      </c>
      <c r="D1432" s="46" t="s">
        <v>112</v>
      </c>
      <c r="E1432" s="9" t="s">
        <v>30</v>
      </c>
      <c r="F1432" s="47">
        <v>5541</v>
      </c>
      <c r="G1432" s="62">
        <v>3746879.86</v>
      </c>
      <c r="H1432" s="47">
        <v>5543</v>
      </c>
      <c r="I1432" s="62">
        <v>3748257.19</v>
      </c>
      <c r="J1432" s="47">
        <v>5544</v>
      </c>
      <c r="K1432" s="62">
        <v>3749314.98</v>
      </c>
      <c r="L1432" s="47">
        <v>5535</v>
      </c>
      <c r="M1432" s="62">
        <v>3738526.77</v>
      </c>
      <c r="N1432" s="63">
        <f>F1432+H1432+J1432+L1432</f>
        <v>22163</v>
      </c>
      <c r="O1432" s="62">
        <f>G1432+I1432+K1432+M1432</f>
        <v>14982978.799999999</v>
      </c>
      <c r="P1432" s="62"/>
      <c r="Q1432" s="62"/>
      <c r="R1432" s="62"/>
      <c r="S1432" s="62"/>
    </row>
    <row r="1433" spans="1:19" ht="15" customHeight="1" x14ac:dyDescent="0.25">
      <c r="A1433" s="113"/>
      <c r="B1433" s="21" t="s">
        <v>0</v>
      </c>
      <c r="C1433" s="31" t="s">
        <v>117</v>
      </c>
      <c r="D1433" s="46" t="s">
        <v>112</v>
      </c>
      <c r="E1433" s="9" t="s">
        <v>2</v>
      </c>
      <c r="F1433" s="47">
        <v>1982</v>
      </c>
      <c r="G1433" s="62">
        <v>1340000.31</v>
      </c>
      <c r="H1433" s="47">
        <v>1982</v>
      </c>
      <c r="I1433" s="62">
        <v>1340492.8899999999</v>
      </c>
      <c r="J1433" s="47">
        <v>1981</v>
      </c>
      <c r="K1433" s="62">
        <v>1339951.6299999999</v>
      </c>
      <c r="L1433" s="47">
        <v>1975</v>
      </c>
      <c r="M1433" s="62">
        <v>1333990.6499999999</v>
      </c>
      <c r="N1433" s="62"/>
      <c r="O1433" s="62"/>
      <c r="P1433" s="63">
        <f>F1433+H1433+J1433+L1433</f>
        <v>7920</v>
      </c>
      <c r="Q1433" s="62">
        <f>G1433+I1433+K1433+M1433</f>
        <v>5354435.4800000004</v>
      </c>
      <c r="R1433" s="62"/>
      <c r="S1433" s="62"/>
    </row>
    <row r="1434" spans="1:19" ht="15" customHeight="1" x14ac:dyDescent="0.25">
      <c r="A1434" s="113"/>
      <c r="B1434" s="39" t="s">
        <v>0</v>
      </c>
      <c r="C1434" s="40" t="s">
        <v>117</v>
      </c>
      <c r="D1434" s="41" t="s">
        <v>110</v>
      </c>
      <c r="E1434" s="39" t="s">
        <v>1</v>
      </c>
      <c r="F1434" s="42">
        <f t="shared" ref="F1434:M1434" si="512">F1435+F1436</f>
        <v>3173</v>
      </c>
      <c r="G1434" s="43">
        <f t="shared" si="512"/>
        <v>2467935.7599999998</v>
      </c>
      <c r="H1434" s="42">
        <f t="shared" si="512"/>
        <v>3172</v>
      </c>
      <c r="I1434" s="43">
        <f t="shared" si="512"/>
        <v>2466250.21</v>
      </c>
      <c r="J1434" s="42">
        <f t="shared" si="512"/>
        <v>3173</v>
      </c>
      <c r="K1434" s="43">
        <f t="shared" si="512"/>
        <v>2467965.7199999997</v>
      </c>
      <c r="L1434" s="42">
        <f t="shared" si="512"/>
        <v>3173</v>
      </c>
      <c r="M1434" s="43">
        <f t="shared" si="512"/>
        <v>2467965.7200000002</v>
      </c>
      <c r="N1434" s="42"/>
      <c r="O1434" s="42"/>
      <c r="P1434" s="42"/>
      <c r="Q1434" s="42"/>
      <c r="R1434" s="44">
        <f>F1434+H1434+J1434+L1434</f>
        <v>12691</v>
      </c>
      <c r="S1434" s="45">
        <f>G1434+I1434+K1434+M1434</f>
        <v>9870117.4100000001</v>
      </c>
    </row>
    <row r="1435" spans="1:19" ht="15" customHeight="1" x14ac:dyDescent="0.25">
      <c r="A1435" s="113"/>
      <c r="B1435" s="21" t="s">
        <v>0</v>
      </c>
      <c r="C1435" s="31" t="s">
        <v>117</v>
      </c>
      <c r="D1435" s="46" t="s">
        <v>110</v>
      </c>
      <c r="E1435" s="9" t="s">
        <v>30</v>
      </c>
      <c r="F1435" s="47">
        <v>2337</v>
      </c>
      <c r="G1435" s="62">
        <v>1817817.27</v>
      </c>
      <c r="H1435" s="47">
        <v>2336</v>
      </c>
      <c r="I1435" s="62">
        <v>1816583.63</v>
      </c>
      <c r="J1435" s="47">
        <v>2338</v>
      </c>
      <c r="K1435" s="62">
        <v>1818175.69</v>
      </c>
      <c r="L1435" s="47">
        <v>2339</v>
      </c>
      <c r="M1435" s="62">
        <v>1818930.35</v>
      </c>
      <c r="N1435" s="63">
        <f>F1435+H1435+J1435+L1435</f>
        <v>9350</v>
      </c>
      <c r="O1435" s="62">
        <f>G1435+I1435+K1435+M1435</f>
        <v>7271506.9399999995</v>
      </c>
      <c r="P1435" s="62"/>
      <c r="Q1435" s="62"/>
      <c r="R1435" s="62"/>
      <c r="S1435" s="62"/>
    </row>
    <row r="1436" spans="1:19" ht="15" customHeight="1" x14ac:dyDescent="0.25">
      <c r="A1436" s="113"/>
      <c r="B1436" s="21" t="s">
        <v>0</v>
      </c>
      <c r="C1436" s="31" t="s">
        <v>117</v>
      </c>
      <c r="D1436" s="46" t="s">
        <v>110</v>
      </c>
      <c r="E1436" s="9" t="s">
        <v>2</v>
      </c>
      <c r="F1436" s="47">
        <v>836</v>
      </c>
      <c r="G1436" s="62">
        <v>650118.49</v>
      </c>
      <c r="H1436" s="47">
        <v>836</v>
      </c>
      <c r="I1436" s="62">
        <v>649666.57999999996</v>
      </c>
      <c r="J1436" s="47">
        <v>835</v>
      </c>
      <c r="K1436" s="62">
        <v>649790.03</v>
      </c>
      <c r="L1436" s="47">
        <v>834</v>
      </c>
      <c r="M1436" s="62">
        <v>649035.37</v>
      </c>
      <c r="N1436" s="62"/>
      <c r="O1436" s="62"/>
      <c r="P1436" s="63">
        <f>F1436+H1436+J1436+L1436</f>
        <v>3341</v>
      </c>
      <c r="Q1436" s="62">
        <f>G1436+I1436+K1436+M1436</f>
        <v>2598610.4699999997</v>
      </c>
      <c r="R1436" s="62"/>
      <c r="S1436" s="62"/>
    </row>
    <row r="1437" spans="1:19" ht="15" customHeight="1" x14ac:dyDescent="0.25">
      <c r="A1437" s="114"/>
      <c r="B1437" s="51"/>
      <c r="C1437" s="52"/>
      <c r="D1437" s="53"/>
      <c r="E1437" s="51"/>
      <c r="F1437" s="54"/>
      <c r="G1437" s="64"/>
      <c r="H1437" s="54"/>
      <c r="I1437" s="64"/>
      <c r="J1437" s="54"/>
      <c r="K1437" s="64"/>
      <c r="L1437" s="54"/>
      <c r="M1437" s="56" t="s">
        <v>106</v>
      </c>
      <c r="N1437" s="65">
        <f t="shared" ref="N1437:S1437" si="513">SUM(N1404:N1436)</f>
        <v>495769</v>
      </c>
      <c r="O1437" s="66">
        <f t="shared" si="513"/>
        <v>554827587.86000001</v>
      </c>
      <c r="P1437" s="65">
        <f t="shared" si="513"/>
        <v>176934</v>
      </c>
      <c r="Q1437" s="66">
        <f t="shared" si="513"/>
        <v>198197721.75999999</v>
      </c>
      <c r="R1437" s="65">
        <f t="shared" si="513"/>
        <v>672703</v>
      </c>
      <c r="S1437" s="66">
        <f t="shared" si="513"/>
        <v>753025309.61999989</v>
      </c>
    </row>
    <row r="1438" spans="1:19" ht="15" customHeight="1" x14ac:dyDescent="0.25">
      <c r="A1438" s="112" t="s">
        <v>107</v>
      </c>
      <c r="B1438" s="39" t="s">
        <v>0</v>
      </c>
      <c r="C1438" s="40" t="s">
        <v>118</v>
      </c>
      <c r="D1438" s="41"/>
      <c r="E1438" s="39" t="s">
        <v>1</v>
      </c>
      <c r="F1438" s="42">
        <f t="shared" ref="F1438:M1438" si="514">F1439+F1440</f>
        <v>1749</v>
      </c>
      <c r="G1438" s="43">
        <f t="shared" si="514"/>
        <v>465240.98</v>
      </c>
      <c r="H1438" s="42">
        <f t="shared" si="514"/>
        <v>1756</v>
      </c>
      <c r="I1438" s="43">
        <f t="shared" si="514"/>
        <v>467471.4</v>
      </c>
      <c r="J1438" s="42">
        <f t="shared" si="514"/>
        <v>1752</v>
      </c>
      <c r="K1438" s="43">
        <f t="shared" si="514"/>
        <v>465819.19</v>
      </c>
      <c r="L1438" s="42">
        <f t="shared" si="514"/>
        <v>1751</v>
      </c>
      <c r="M1438" s="43">
        <f t="shared" si="514"/>
        <v>466006.94</v>
      </c>
      <c r="N1438" s="42"/>
      <c r="O1438" s="42"/>
      <c r="P1438" s="42"/>
      <c r="Q1438" s="42"/>
      <c r="R1438" s="44">
        <f>F1438+H1438+J1438+L1438</f>
        <v>7008</v>
      </c>
      <c r="S1438" s="45">
        <f>G1438+I1438+K1438+M1438</f>
        <v>1864538.51</v>
      </c>
    </row>
    <row r="1439" spans="1:19" ht="15" customHeight="1" x14ac:dyDescent="0.25">
      <c r="A1439" s="113"/>
      <c r="B1439" s="21" t="s">
        <v>0</v>
      </c>
      <c r="C1439" s="31" t="s">
        <v>118</v>
      </c>
      <c r="D1439" s="46"/>
      <c r="E1439" s="9" t="s">
        <v>30</v>
      </c>
      <c r="F1439" s="47">
        <v>1272</v>
      </c>
      <c r="G1439" s="62">
        <v>338402.12</v>
      </c>
      <c r="H1439" s="47">
        <v>1275</v>
      </c>
      <c r="I1439" s="62">
        <v>339458.45</v>
      </c>
      <c r="J1439" s="47">
        <v>1271</v>
      </c>
      <c r="K1439" s="62">
        <v>337898.65</v>
      </c>
      <c r="L1439" s="47">
        <v>1266</v>
      </c>
      <c r="M1439" s="62">
        <v>336905.39</v>
      </c>
      <c r="N1439" s="63">
        <f>F1439+H1439+J1439+L1439</f>
        <v>5084</v>
      </c>
      <c r="O1439" s="62">
        <f>G1439+I1439+K1439+M1439</f>
        <v>1352664.61</v>
      </c>
      <c r="P1439" s="62"/>
      <c r="Q1439" s="62"/>
      <c r="R1439" s="62"/>
      <c r="S1439" s="62"/>
    </row>
    <row r="1440" spans="1:19" ht="15" customHeight="1" x14ac:dyDescent="0.25">
      <c r="A1440" s="113"/>
      <c r="B1440" s="21" t="s">
        <v>0</v>
      </c>
      <c r="C1440" s="31" t="s">
        <v>118</v>
      </c>
      <c r="D1440" s="46"/>
      <c r="E1440" s="9" t="s">
        <v>2</v>
      </c>
      <c r="F1440" s="47">
        <v>477</v>
      </c>
      <c r="G1440" s="62">
        <v>126838.86</v>
      </c>
      <c r="H1440" s="47">
        <v>481</v>
      </c>
      <c r="I1440" s="62">
        <v>128012.95</v>
      </c>
      <c r="J1440" s="47">
        <v>481</v>
      </c>
      <c r="K1440" s="62">
        <v>127920.54</v>
      </c>
      <c r="L1440" s="47">
        <v>485</v>
      </c>
      <c r="M1440" s="62">
        <v>129101.55</v>
      </c>
      <c r="N1440" s="62"/>
      <c r="O1440" s="62"/>
      <c r="P1440" s="63">
        <f>F1440+H1440+J1440+L1440</f>
        <v>1924</v>
      </c>
      <c r="Q1440" s="62">
        <f>G1440+I1440+K1440+M1440</f>
        <v>511873.89999999997</v>
      </c>
      <c r="R1440" s="62"/>
      <c r="S1440" s="62"/>
    </row>
    <row r="1441" spans="1:19" ht="15" customHeight="1" x14ac:dyDescent="0.25">
      <c r="A1441" s="113"/>
      <c r="B1441" s="39" t="s">
        <v>0</v>
      </c>
      <c r="C1441" s="40" t="s">
        <v>117</v>
      </c>
      <c r="D1441" s="41"/>
      <c r="E1441" s="39" t="s">
        <v>1</v>
      </c>
      <c r="F1441" s="42">
        <f t="shared" ref="F1441:M1441" si="515">F1442+F1443</f>
        <v>1294</v>
      </c>
      <c r="G1441" s="43">
        <f t="shared" si="515"/>
        <v>1059481.26</v>
      </c>
      <c r="H1441" s="42">
        <f t="shared" si="515"/>
        <v>1302</v>
      </c>
      <c r="I1441" s="43">
        <f t="shared" si="515"/>
        <v>1065143.81</v>
      </c>
      <c r="J1441" s="42">
        <f t="shared" si="515"/>
        <v>1292</v>
      </c>
      <c r="K1441" s="43">
        <f t="shared" si="515"/>
        <v>1057403.97</v>
      </c>
      <c r="L1441" s="42">
        <f t="shared" si="515"/>
        <v>1298</v>
      </c>
      <c r="M1441" s="43">
        <f t="shared" si="515"/>
        <v>1061666.26</v>
      </c>
      <c r="N1441" s="42"/>
      <c r="O1441" s="42"/>
      <c r="P1441" s="42"/>
      <c r="Q1441" s="42"/>
      <c r="R1441" s="44">
        <f>F1441+H1441+J1441+L1441</f>
        <v>5186</v>
      </c>
      <c r="S1441" s="45">
        <f>G1441+I1441+K1441+M1441</f>
        <v>4243695.3</v>
      </c>
    </row>
    <row r="1442" spans="1:19" ht="15" customHeight="1" x14ac:dyDescent="0.25">
      <c r="A1442" s="113"/>
      <c r="B1442" s="21" t="s">
        <v>0</v>
      </c>
      <c r="C1442" s="31" t="s">
        <v>117</v>
      </c>
      <c r="D1442" s="46"/>
      <c r="E1442" s="9" t="s">
        <v>30</v>
      </c>
      <c r="F1442" s="47">
        <v>940</v>
      </c>
      <c r="G1442" s="62">
        <v>769829.64</v>
      </c>
      <c r="H1442" s="47">
        <v>950</v>
      </c>
      <c r="I1442" s="62">
        <v>777057.61</v>
      </c>
      <c r="J1442" s="47">
        <v>940</v>
      </c>
      <c r="K1442" s="62">
        <v>769312.72</v>
      </c>
      <c r="L1442" s="47">
        <v>940</v>
      </c>
      <c r="M1442" s="62">
        <v>768659.28</v>
      </c>
      <c r="N1442" s="63">
        <f>F1442+H1442+J1442+L1442</f>
        <v>3770</v>
      </c>
      <c r="O1442" s="62">
        <f>G1442+I1442+K1442+M1442</f>
        <v>3084859.25</v>
      </c>
      <c r="P1442" s="62"/>
      <c r="Q1442" s="62"/>
      <c r="R1442" s="62"/>
      <c r="S1442" s="62"/>
    </row>
    <row r="1443" spans="1:19" ht="15" customHeight="1" x14ac:dyDescent="0.25">
      <c r="A1443" s="113"/>
      <c r="B1443" s="21" t="s">
        <v>0</v>
      </c>
      <c r="C1443" s="31" t="s">
        <v>117</v>
      </c>
      <c r="D1443" s="46"/>
      <c r="E1443" s="9" t="s">
        <v>2</v>
      </c>
      <c r="F1443" s="47">
        <v>354</v>
      </c>
      <c r="G1443" s="62">
        <v>289651.62</v>
      </c>
      <c r="H1443" s="47">
        <v>352</v>
      </c>
      <c r="I1443" s="62">
        <v>288086.2</v>
      </c>
      <c r="J1443" s="47">
        <v>352</v>
      </c>
      <c r="K1443" s="62">
        <v>288091.25</v>
      </c>
      <c r="L1443" s="47">
        <v>358</v>
      </c>
      <c r="M1443" s="62">
        <v>293006.98</v>
      </c>
      <c r="N1443" s="62"/>
      <c r="O1443" s="62"/>
      <c r="P1443" s="63">
        <f>F1443+H1443+J1443+L1443</f>
        <v>1416</v>
      </c>
      <c r="Q1443" s="62">
        <f>G1443+I1443+K1443+M1443</f>
        <v>1158836.05</v>
      </c>
      <c r="R1443" s="62"/>
      <c r="S1443" s="62"/>
    </row>
    <row r="1444" spans="1:19" ht="15" customHeight="1" x14ac:dyDescent="0.25">
      <c r="A1444" s="113"/>
      <c r="B1444" s="39" t="s">
        <v>3</v>
      </c>
      <c r="C1444" s="40"/>
      <c r="D1444" s="41"/>
      <c r="E1444" s="39" t="s">
        <v>1</v>
      </c>
      <c r="F1444" s="42">
        <f t="shared" ref="F1444:M1444" si="516">F1445+F1446</f>
        <v>99</v>
      </c>
      <c r="G1444" s="43">
        <f t="shared" si="516"/>
        <v>1376461.6099999999</v>
      </c>
      <c r="H1444" s="42">
        <f t="shared" si="516"/>
        <v>93</v>
      </c>
      <c r="I1444" s="43">
        <f t="shared" si="516"/>
        <v>1410187.83</v>
      </c>
      <c r="J1444" s="42">
        <f t="shared" si="516"/>
        <v>89</v>
      </c>
      <c r="K1444" s="43">
        <f t="shared" si="516"/>
        <v>1096390.77</v>
      </c>
      <c r="L1444" s="42">
        <f t="shared" si="516"/>
        <v>88</v>
      </c>
      <c r="M1444" s="43">
        <f t="shared" si="516"/>
        <v>1201014.94</v>
      </c>
      <c r="N1444" s="42"/>
      <c r="O1444" s="42"/>
      <c r="P1444" s="42"/>
      <c r="Q1444" s="42"/>
      <c r="R1444" s="44">
        <f>F1444+H1444+J1444+L1444</f>
        <v>369</v>
      </c>
      <c r="S1444" s="45">
        <f>G1444+I1444+K1444+M1444</f>
        <v>5084055.1500000004</v>
      </c>
    </row>
    <row r="1445" spans="1:19" ht="15" customHeight="1" x14ac:dyDescent="0.25">
      <c r="A1445" s="113"/>
      <c r="B1445" s="21" t="s">
        <v>3</v>
      </c>
      <c r="C1445" s="49"/>
      <c r="D1445" s="46"/>
      <c r="E1445" s="9" t="s">
        <v>30</v>
      </c>
      <c r="F1445" s="47">
        <v>74</v>
      </c>
      <c r="G1445" s="62">
        <v>1032346.21</v>
      </c>
      <c r="H1445" s="47">
        <v>70</v>
      </c>
      <c r="I1445" s="62">
        <v>1057640.8700000001</v>
      </c>
      <c r="J1445" s="47">
        <v>66</v>
      </c>
      <c r="K1445" s="62">
        <v>812141.31</v>
      </c>
      <c r="L1445" s="47">
        <v>44</v>
      </c>
      <c r="M1445" s="62">
        <v>600507.47</v>
      </c>
      <c r="N1445" s="63">
        <f>F1445+H1445+J1445+L1445</f>
        <v>254</v>
      </c>
      <c r="O1445" s="62">
        <f>G1445+I1445+K1445+M1445</f>
        <v>3502635.8600000003</v>
      </c>
      <c r="P1445" s="62"/>
      <c r="Q1445" s="62"/>
      <c r="R1445" s="62"/>
      <c r="S1445" s="62"/>
    </row>
    <row r="1446" spans="1:19" ht="15" customHeight="1" x14ac:dyDescent="0.25">
      <c r="A1446" s="113"/>
      <c r="B1446" s="21" t="s">
        <v>3</v>
      </c>
      <c r="C1446" s="49"/>
      <c r="D1446" s="46"/>
      <c r="E1446" s="9" t="s">
        <v>2</v>
      </c>
      <c r="F1446" s="47">
        <v>25</v>
      </c>
      <c r="G1446" s="62">
        <v>344115.4</v>
      </c>
      <c r="H1446" s="47">
        <v>23</v>
      </c>
      <c r="I1446" s="62">
        <v>352546.96</v>
      </c>
      <c r="J1446" s="47">
        <v>23</v>
      </c>
      <c r="K1446" s="62">
        <v>284249.46000000002</v>
      </c>
      <c r="L1446" s="47">
        <v>44</v>
      </c>
      <c r="M1446" s="62">
        <v>600507.47</v>
      </c>
      <c r="N1446" s="62"/>
      <c r="O1446" s="62"/>
      <c r="P1446" s="63">
        <f>F1446+H1446+J1446+L1446</f>
        <v>115</v>
      </c>
      <c r="Q1446" s="62">
        <f>G1446+I1446+K1446+M1446</f>
        <v>1581419.29</v>
      </c>
      <c r="R1446" s="62"/>
      <c r="S1446" s="62"/>
    </row>
    <row r="1447" spans="1:19" ht="15" customHeight="1" x14ac:dyDescent="0.25">
      <c r="A1447" s="113"/>
      <c r="B1447" s="39" t="s">
        <v>4</v>
      </c>
      <c r="C1447" s="40"/>
      <c r="D1447" s="41"/>
      <c r="E1447" s="39" t="s">
        <v>1</v>
      </c>
      <c r="F1447" s="42">
        <f t="shared" ref="F1447:M1447" si="517">F1448+F1449</f>
        <v>301</v>
      </c>
      <c r="G1447" s="43">
        <f t="shared" si="517"/>
        <v>6386387.6900000004</v>
      </c>
      <c r="H1447" s="42">
        <f t="shared" si="517"/>
        <v>296</v>
      </c>
      <c r="I1447" s="43">
        <f t="shared" si="517"/>
        <v>6457194.1299999999</v>
      </c>
      <c r="J1447" s="42">
        <f t="shared" si="517"/>
        <v>301</v>
      </c>
      <c r="K1447" s="43">
        <f t="shared" si="517"/>
        <v>6244327.9000000004</v>
      </c>
      <c r="L1447" s="42">
        <f t="shared" si="517"/>
        <v>296</v>
      </c>
      <c r="M1447" s="43">
        <f t="shared" si="517"/>
        <v>6314214.7699999996</v>
      </c>
      <c r="N1447" s="42"/>
      <c r="O1447" s="42"/>
      <c r="P1447" s="42"/>
      <c r="Q1447" s="42"/>
      <c r="R1447" s="44">
        <f>F1447+H1447+J1447+L1447</f>
        <v>1194</v>
      </c>
      <c r="S1447" s="45">
        <f>G1447+I1447+K1447+M1447</f>
        <v>25402124.489999998</v>
      </c>
    </row>
    <row r="1448" spans="1:19" ht="15" customHeight="1" x14ac:dyDescent="0.25">
      <c r="A1448" s="113"/>
      <c r="B1448" s="21" t="s">
        <v>4</v>
      </c>
      <c r="C1448" s="31"/>
      <c r="D1448" s="46"/>
      <c r="E1448" s="9" t="s">
        <v>30</v>
      </c>
      <c r="F1448" s="47">
        <v>219</v>
      </c>
      <c r="G1448" s="62">
        <v>4655497.57</v>
      </c>
      <c r="H1448" s="47">
        <v>213</v>
      </c>
      <c r="I1448" s="62">
        <v>4641484.05</v>
      </c>
      <c r="J1448" s="47">
        <v>218</v>
      </c>
      <c r="K1448" s="62">
        <v>4522271.04</v>
      </c>
      <c r="L1448" s="47">
        <v>208</v>
      </c>
      <c r="M1448" s="62">
        <v>4426632.05</v>
      </c>
      <c r="N1448" s="63">
        <f>F1448+H1448+J1448+L1448</f>
        <v>858</v>
      </c>
      <c r="O1448" s="62">
        <f>G1448+I1448+K1448+M1448</f>
        <v>18245884.710000001</v>
      </c>
      <c r="P1448" s="62"/>
      <c r="Q1448" s="62"/>
      <c r="R1448" s="62"/>
      <c r="S1448" s="62"/>
    </row>
    <row r="1449" spans="1:19" ht="15" customHeight="1" x14ac:dyDescent="0.25">
      <c r="A1449" s="113"/>
      <c r="B1449" s="21" t="s">
        <v>4</v>
      </c>
      <c r="C1449" s="31"/>
      <c r="D1449" s="46"/>
      <c r="E1449" s="9" t="s">
        <v>2</v>
      </c>
      <c r="F1449" s="47">
        <v>82</v>
      </c>
      <c r="G1449" s="62">
        <v>1730890.12</v>
      </c>
      <c r="H1449" s="47">
        <v>83</v>
      </c>
      <c r="I1449" s="62">
        <v>1815710.08</v>
      </c>
      <c r="J1449" s="47">
        <v>83</v>
      </c>
      <c r="K1449" s="62">
        <v>1722056.86</v>
      </c>
      <c r="L1449" s="47">
        <v>88</v>
      </c>
      <c r="M1449" s="62">
        <v>1887582.72</v>
      </c>
      <c r="N1449" s="62"/>
      <c r="O1449" s="62"/>
      <c r="P1449" s="63">
        <f>F1449+H1449+J1449+L1449</f>
        <v>336</v>
      </c>
      <c r="Q1449" s="62">
        <f>G1449+I1449+K1449+M1449</f>
        <v>7156239.7800000003</v>
      </c>
      <c r="R1449" s="62"/>
      <c r="S1449" s="62"/>
    </row>
    <row r="1450" spans="1:19" ht="15" customHeight="1" x14ac:dyDescent="0.25">
      <c r="A1450" s="113"/>
      <c r="B1450" s="39" t="s">
        <v>0</v>
      </c>
      <c r="C1450" s="40" t="s">
        <v>118</v>
      </c>
      <c r="D1450" s="41" t="s">
        <v>110</v>
      </c>
      <c r="E1450" s="39" t="s">
        <v>1</v>
      </c>
      <c r="F1450" s="42">
        <f t="shared" ref="F1450:M1450" si="518">F1451+F1452</f>
        <v>23</v>
      </c>
      <c r="G1450" s="43">
        <f t="shared" si="518"/>
        <v>9385.23</v>
      </c>
      <c r="H1450" s="42">
        <f t="shared" si="518"/>
        <v>24</v>
      </c>
      <c r="I1450" s="43">
        <f t="shared" si="518"/>
        <v>9585.34</v>
      </c>
      <c r="J1450" s="42">
        <f t="shared" si="518"/>
        <v>23</v>
      </c>
      <c r="K1450" s="43">
        <f t="shared" si="518"/>
        <v>9385.23</v>
      </c>
      <c r="L1450" s="42">
        <f t="shared" si="518"/>
        <v>24</v>
      </c>
      <c r="M1450" s="43">
        <f t="shared" si="518"/>
        <v>9585.34</v>
      </c>
      <c r="N1450" s="42"/>
      <c r="O1450" s="42"/>
      <c r="P1450" s="42"/>
      <c r="Q1450" s="42"/>
      <c r="R1450" s="44">
        <f>F1450+H1450+J1450+L1450</f>
        <v>94</v>
      </c>
      <c r="S1450" s="45">
        <f>G1450+I1450+K1450+M1450</f>
        <v>37941.14</v>
      </c>
    </row>
    <row r="1451" spans="1:19" ht="15" customHeight="1" x14ac:dyDescent="0.25">
      <c r="A1451" s="113"/>
      <c r="B1451" s="21" t="s">
        <v>0</v>
      </c>
      <c r="C1451" s="31" t="s">
        <v>118</v>
      </c>
      <c r="D1451" s="46" t="s">
        <v>110</v>
      </c>
      <c r="E1451" s="9" t="s">
        <v>30</v>
      </c>
      <c r="F1451" s="47">
        <v>17</v>
      </c>
      <c r="G1451" s="62">
        <v>6933.2</v>
      </c>
      <c r="H1451" s="47">
        <v>18</v>
      </c>
      <c r="I1451" s="62">
        <v>7082.19</v>
      </c>
      <c r="J1451" s="47">
        <v>17</v>
      </c>
      <c r="K1451" s="62">
        <v>6932.86</v>
      </c>
      <c r="L1451" s="47">
        <v>18</v>
      </c>
      <c r="M1451" s="62">
        <v>7063.64</v>
      </c>
      <c r="N1451" s="63">
        <f>F1451+H1451+J1451+L1451</f>
        <v>70</v>
      </c>
      <c r="O1451" s="62">
        <f>G1451+I1451+K1451+M1451</f>
        <v>28011.89</v>
      </c>
      <c r="P1451" s="62"/>
      <c r="Q1451" s="62"/>
      <c r="R1451" s="62"/>
      <c r="S1451" s="62"/>
    </row>
    <row r="1452" spans="1:19" ht="15" customHeight="1" x14ac:dyDescent="0.25">
      <c r="A1452" s="113"/>
      <c r="B1452" s="21" t="s">
        <v>0</v>
      </c>
      <c r="C1452" s="31" t="s">
        <v>118</v>
      </c>
      <c r="D1452" s="46" t="s">
        <v>110</v>
      </c>
      <c r="E1452" s="9" t="s">
        <v>2</v>
      </c>
      <c r="F1452" s="47">
        <v>6</v>
      </c>
      <c r="G1452" s="62">
        <v>2452.0300000000002</v>
      </c>
      <c r="H1452" s="47">
        <v>6</v>
      </c>
      <c r="I1452" s="62">
        <v>2503.15</v>
      </c>
      <c r="J1452" s="47">
        <v>6</v>
      </c>
      <c r="K1452" s="62">
        <v>2452.37</v>
      </c>
      <c r="L1452" s="47">
        <v>6</v>
      </c>
      <c r="M1452" s="62">
        <v>2521.6999999999998</v>
      </c>
      <c r="N1452" s="62"/>
      <c r="O1452" s="62"/>
      <c r="P1452" s="63">
        <f>F1452+H1452+J1452+L1452</f>
        <v>24</v>
      </c>
      <c r="Q1452" s="62">
        <f>G1452+I1452+K1452+M1452</f>
        <v>9929.25</v>
      </c>
      <c r="R1452" s="62"/>
      <c r="S1452" s="62"/>
    </row>
    <row r="1453" spans="1:19" ht="15" customHeight="1" x14ac:dyDescent="0.25">
      <c r="A1453" s="113"/>
      <c r="B1453" s="39" t="s">
        <v>0</v>
      </c>
      <c r="C1453" s="40" t="s">
        <v>117</v>
      </c>
      <c r="D1453" s="41" t="s">
        <v>112</v>
      </c>
      <c r="E1453" s="39" t="s">
        <v>1</v>
      </c>
      <c r="F1453" s="42">
        <f t="shared" ref="F1453:M1453" si="519">F1454+F1455</f>
        <v>319</v>
      </c>
      <c r="G1453" s="43">
        <f t="shared" si="519"/>
        <v>251964.77</v>
      </c>
      <c r="H1453" s="42">
        <f t="shared" si="519"/>
        <v>318</v>
      </c>
      <c r="I1453" s="43">
        <f t="shared" si="519"/>
        <v>250873.13999999998</v>
      </c>
      <c r="J1453" s="42">
        <f t="shared" si="519"/>
        <v>320</v>
      </c>
      <c r="K1453" s="43">
        <f t="shared" si="519"/>
        <v>252574.61</v>
      </c>
      <c r="L1453" s="42">
        <f t="shared" si="519"/>
        <v>323</v>
      </c>
      <c r="M1453" s="43">
        <f t="shared" si="519"/>
        <v>256502.74</v>
      </c>
      <c r="N1453" s="42"/>
      <c r="O1453" s="42"/>
      <c r="P1453" s="42"/>
      <c r="Q1453" s="42"/>
      <c r="R1453" s="44">
        <f>F1453+H1453+J1453+L1453</f>
        <v>1280</v>
      </c>
      <c r="S1453" s="45">
        <f>G1453+I1453+K1453+M1453</f>
        <v>1011915.26</v>
      </c>
    </row>
    <row r="1454" spans="1:19" ht="15" customHeight="1" x14ac:dyDescent="0.25">
      <c r="A1454" s="113"/>
      <c r="B1454" s="21" t="s">
        <v>0</v>
      </c>
      <c r="C1454" s="31" t="s">
        <v>117</v>
      </c>
      <c r="D1454" s="46" t="s">
        <v>112</v>
      </c>
      <c r="E1454" s="9" t="s">
        <v>30</v>
      </c>
      <c r="F1454" s="47">
        <v>236</v>
      </c>
      <c r="G1454" s="62">
        <v>186774.71</v>
      </c>
      <c r="H1454" s="47">
        <v>236</v>
      </c>
      <c r="I1454" s="62">
        <v>186098.52</v>
      </c>
      <c r="J1454" s="47">
        <v>236</v>
      </c>
      <c r="K1454" s="62">
        <v>186021.47</v>
      </c>
      <c r="L1454" s="47">
        <v>239</v>
      </c>
      <c r="M1454" s="62">
        <v>189462.25</v>
      </c>
      <c r="N1454" s="63">
        <f>F1454+H1454+J1454+L1454</f>
        <v>947</v>
      </c>
      <c r="O1454" s="62">
        <f>G1454+I1454+K1454+M1454</f>
        <v>748356.95</v>
      </c>
      <c r="P1454" s="62"/>
      <c r="Q1454" s="62"/>
      <c r="R1454" s="62"/>
      <c r="S1454" s="62"/>
    </row>
    <row r="1455" spans="1:19" ht="15" customHeight="1" x14ac:dyDescent="0.25">
      <c r="A1455" s="113"/>
      <c r="B1455" s="21" t="s">
        <v>0</v>
      </c>
      <c r="C1455" s="31" t="s">
        <v>117</v>
      </c>
      <c r="D1455" s="46" t="s">
        <v>112</v>
      </c>
      <c r="E1455" s="9" t="s">
        <v>2</v>
      </c>
      <c r="F1455" s="47">
        <v>83</v>
      </c>
      <c r="G1455" s="62">
        <v>65190.06</v>
      </c>
      <c r="H1455" s="47">
        <v>82</v>
      </c>
      <c r="I1455" s="62">
        <v>64774.62</v>
      </c>
      <c r="J1455" s="47">
        <v>84</v>
      </c>
      <c r="K1455" s="62">
        <v>66553.14</v>
      </c>
      <c r="L1455" s="47">
        <v>84</v>
      </c>
      <c r="M1455" s="62">
        <v>67040.490000000005</v>
      </c>
      <c r="N1455" s="62"/>
      <c r="O1455" s="62"/>
      <c r="P1455" s="63">
        <f>F1455+H1455+J1455+L1455</f>
        <v>333</v>
      </c>
      <c r="Q1455" s="62">
        <f>G1455+I1455+K1455+M1455</f>
        <v>263558.31</v>
      </c>
      <c r="R1455" s="62"/>
      <c r="S1455" s="62"/>
    </row>
    <row r="1456" spans="1:19" ht="15" customHeight="1" x14ac:dyDescent="0.25">
      <c r="A1456" s="113"/>
      <c r="B1456" s="39" t="s">
        <v>0</v>
      </c>
      <c r="C1456" s="40" t="s">
        <v>117</v>
      </c>
      <c r="D1456" s="41" t="s">
        <v>110</v>
      </c>
      <c r="E1456" s="39" t="s">
        <v>1</v>
      </c>
      <c r="F1456" s="42">
        <f t="shared" ref="F1456:M1456" si="520">F1457+F1458</f>
        <v>527</v>
      </c>
      <c r="G1456" s="43">
        <f t="shared" si="520"/>
        <v>425368.57999999996</v>
      </c>
      <c r="H1456" s="42">
        <f t="shared" si="520"/>
        <v>528</v>
      </c>
      <c r="I1456" s="43">
        <f t="shared" si="520"/>
        <v>425766.55000000005</v>
      </c>
      <c r="J1456" s="42">
        <f t="shared" si="520"/>
        <v>527</v>
      </c>
      <c r="K1456" s="43">
        <f t="shared" si="520"/>
        <v>425373.41</v>
      </c>
      <c r="L1456" s="42">
        <f t="shared" si="520"/>
        <v>529</v>
      </c>
      <c r="M1456" s="43">
        <f t="shared" si="520"/>
        <v>427482.06</v>
      </c>
      <c r="N1456" s="42"/>
      <c r="O1456" s="42"/>
      <c r="P1456" s="42"/>
      <c r="Q1456" s="42"/>
      <c r="R1456" s="44">
        <f>F1456+H1456+J1456+L1456</f>
        <v>2111</v>
      </c>
      <c r="S1456" s="45">
        <f>G1456+I1456+K1456+M1456</f>
        <v>1703990.6</v>
      </c>
    </row>
    <row r="1457" spans="1:19" ht="15" customHeight="1" x14ac:dyDescent="0.25">
      <c r="A1457" s="113"/>
      <c r="B1457" s="21" t="s">
        <v>0</v>
      </c>
      <c r="C1457" s="31" t="s">
        <v>117</v>
      </c>
      <c r="D1457" s="46" t="s">
        <v>110</v>
      </c>
      <c r="E1457" s="9" t="s">
        <v>30</v>
      </c>
      <c r="F1457" s="47">
        <v>391</v>
      </c>
      <c r="G1457" s="62">
        <v>315313.03999999998</v>
      </c>
      <c r="H1457" s="47">
        <v>392</v>
      </c>
      <c r="I1457" s="62">
        <v>315835.02</v>
      </c>
      <c r="J1457" s="47">
        <v>388</v>
      </c>
      <c r="K1457" s="62">
        <v>313287.98</v>
      </c>
      <c r="L1457" s="47">
        <v>391</v>
      </c>
      <c r="M1457" s="62">
        <v>315753.78999999998</v>
      </c>
      <c r="N1457" s="63">
        <f>F1457+H1457+J1457+L1457</f>
        <v>1562</v>
      </c>
      <c r="O1457" s="62">
        <f>G1457+I1457+K1457+M1457</f>
        <v>1260189.83</v>
      </c>
      <c r="P1457" s="62"/>
      <c r="Q1457" s="62"/>
      <c r="R1457" s="62"/>
      <c r="S1457" s="62"/>
    </row>
    <row r="1458" spans="1:19" ht="15" customHeight="1" x14ac:dyDescent="0.25">
      <c r="A1458" s="113"/>
      <c r="B1458" s="21" t="s">
        <v>0</v>
      </c>
      <c r="C1458" s="31" t="s">
        <v>117</v>
      </c>
      <c r="D1458" s="46" t="s">
        <v>110</v>
      </c>
      <c r="E1458" s="9" t="s">
        <v>2</v>
      </c>
      <c r="F1458" s="47">
        <v>136</v>
      </c>
      <c r="G1458" s="62">
        <v>110055.54</v>
      </c>
      <c r="H1458" s="47">
        <v>136</v>
      </c>
      <c r="I1458" s="62">
        <v>109931.53</v>
      </c>
      <c r="J1458" s="47">
        <v>139</v>
      </c>
      <c r="K1458" s="62">
        <v>112085.43</v>
      </c>
      <c r="L1458" s="47">
        <v>138</v>
      </c>
      <c r="M1458" s="62">
        <v>111728.27</v>
      </c>
      <c r="N1458" s="62"/>
      <c r="O1458" s="62"/>
      <c r="P1458" s="63">
        <f>F1458+H1458+J1458+L1458</f>
        <v>549</v>
      </c>
      <c r="Q1458" s="62">
        <f>G1458+I1458+K1458+M1458</f>
        <v>443800.77</v>
      </c>
      <c r="R1458" s="62"/>
      <c r="S1458" s="62"/>
    </row>
    <row r="1459" spans="1:19" ht="15" customHeight="1" x14ac:dyDescent="0.25">
      <c r="A1459" s="114"/>
      <c r="B1459" s="51"/>
      <c r="C1459" s="52"/>
      <c r="D1459" s="53"/>
      <c r="E1459" s="51"/>
      <c r="F1459" s="54"/>
      <c r="G1459" s="64"/>
      <c r="H1459" s="54"/>
      <c r="I1459" s="64"/>
      <c r="J1459" s="54"/>
      <c r="K1459" s="64"/>
      <c r="L1459" s="54"/>
      <c r="M1459" s="56" t="s">
        <v>107</v>
      </c>
      <c r="N1459" s="65">
        <f t="shared" ref="N1459:S1459" si="521">SUM(N1438:N1458)</f>
        <v>12545</v>
      </c>
      <c r="O1459" s="66">
        <f t="shared" si="521"/>
        <v>28222603.100000001</v>
      </c>
      <c r="P1459" s="65">
        <f t="shared" si="521"/>
        <v>4697</v>
      </c>
      <c r="Q1459" s="66">
        <f t="shared" si="521"/>
        <v>11125657.35</v>
      </c>
      <c r="R1459" s="65">
        <f t="shared" si="521"/>
        <v>17242</v>
      </c>
      <c r="S1459" s="66">
        <f t="shared" si="521"/>
        <v>39348260.450000003</v>
      </c>
    </row>
    <row r="1460" spans="1:19" ht="15" customHeight="1" x14ac:dyDescent="0.25">
      <c r="A1460" s="123" t="s">
        <v>56</v>
      </c>
      <c r="B1460" s="39" t="s">
        <v>3</v>
      </c>
      <c r="C1460" s="40"/>
      <c r="D1460" s="41"/>
      <c r="E1460" s="39" t="s">
        <v>1</v>
      </c>
      <c r="F1460" s="42">
        <f t="shared" ref="F1460:M1460" si="522">F1461+F1462</f>
        <v>2</v>
      </c>
      <c r="G1460" s="43">
        <f t="shared" si="522"/>
        <v>237426.42</v>
      </c>
      <c r="H1460" s="42">
        <f t="shared" si="522"/>
        <v>0</v>
      </c>
      <c r="I1460" s="43">
        <f t="shared" si="522"/>
        <v>0</v>
      </c>
      <c r="J1460" s="42">
        <f t="shared" si="522"/>
        <v>0</v>
      </c>
      <c r="K1460" s="43">
        <f t="shared" si="522"/>
        <v>0</v>
      </c>
      <c r="L1460" s="42">
        <f t="shared" si="522"/>
        <v>0</v>
      </c>
      <c r="M1460" s="43">
        <f t="shared" si="522"/>
        <v>0</v>
      </c>
      <c r="N1460" s="42"/>
      <c r="O1460" s="42"/>
      <c r="P1460" s="42"/>
      <c r="Q1460" s="42"/>
      <c r="R1460" s="44">
        <f>F1460+H1460+J1460+L1460</f>
        <v>2</v>
      </c>
      <c r="S1460" s="45">
        <f>G1460+I1460+K1460+M1460</f>
        <v>237426.42</v>
      </c>
    </row>
    <row r="1461" spans="1:19" ht="15" customHeight="1" x14ac:dyDescent="0.25">
      <c r="A1461" s="124"/>
      <c r="B1461" s="21" t="s">
        <v>3</v>
      </c>
      <c r="C1461" s="49"/>
      <c r="D1461" s="46"/>
      <c r="E1461" s="9" t="s">
        <v>30</v>
      </c>
      <c r="F1461" s="47">
        <v>1</v>
      </c>
      <c r="G1461" s="62">
        <v>118713.21</v>
      </c>
      <c r="H1461" s="47">
        <v>0</v>
      </c>
      <c r="I1461" s="62">
        <v>0</v>
      </c>
      <c r="J1461" s="47">
        <v>0</v>
      </c>
      <c r="K1461" s="62">
        <v>0</v>
      </c>
      <c r="L1461" s="47">
        <v>0</v>
      </c>
      <c r="M1461" s="62">
        <v>0</v>
      </c>
      <c r="N1461" s="63">
        <f>F1461+H1461+J1461+L1461</f>
        <v>1</v>
      </c>
      <c r="O1461" s="62">
        <f>G1461+I1461+K1461+M1461</f>
        <v>118713.21</v>
      </c>
      <c r="P1461" s="62"/>
      <c r="Q1461" s="62"/>
      <c r="R1461" s="62"/>
      <c r="S1461" s="62"/>
    </row>
    <row r="1462" spans="1:19" ht="15" customHeight="1" x14ac:dyDescent="0.25">
      <c r="A1462" s="124"/>
      <c r="B1462" s="21" t="s">
        <v>3</v>
      </c>
      <c r="C1462" s="49"/>
      <c r="D1462" s="46"/>
      <c r="E1462" s="9" t="s">
        <v>2</v>
      </c>
      <c r="F1462" s="47">
        <v>1</v>
      </c>
      <c r="G1462" s="62">
        <v>118713.21</v>
      </c>
      <c r="H1462" s="47">
        <v>0</v>
      </c>
      <c r="I1462" s="62">
        <v>0</v>
      </c>
      <c r="J1462" s="47">
        <v>0</v>
      </c>
      <c r="K1462" s="62">
        <v>0</v>
      </c>
      <c r="L1462" s="47">
        <v>0</v>
      </c>
      <c r="M1462" s="62">
        <v>0</v>
      </c>
      <c r="N1462" s="62"/>
      <c r="O1462" s="62"/>
      <c r="P1462" s="63">
        <f>F1462+H1462+J1462+L1462</f>
        <v>1</v>
      </c>
      <c r="Q1462" s="62">
        <f>G1462+I1462+K1462+M1462</f>
        <v>118713.21</v>
      </c>
      <c r="R1462" s="62"/>
      <c r="S1462" s="62"/>
    </row>
    <row r="1463" spans="1:19" ht="15" customHeight="1" x14ac:dyDescent="0.25">
      <c r="A1463" s="125"/>
      <c r="B1463" s="51"/>
      <c r="C1463" s="52"/>
      <c r="D1463" s="53"/>
      <c r="E1463" s="51"/>
      <c r="F1463" s="54"/>
      <c r="G1463" s="64"/>
      <c r="H1463" s="54"/>
      <c r="I1463" s="64"/>
      <c r="J1463" s="54"/>
      <c r="K1463" s="64"/>
      <c r="L1463" s="54"/>
      <c r="M1463" s="56" t="s">
        <v>56</v>
      </c>
      <c r="N1463" s="65">
        <f t="shared" ref="N1463:S1463" si="523">SUM(N1460:N1462)</f>
        <v>1</v>
      </c>
      <c r="O1463" s="66">
        <f t="shared" si="523"/>
        <v>118713.21</v>
      </c>
      <c r="P1463" s="65">
        <f t="shared" si="523"/>
        <v>1</v>
      </c>
      <c r="Q1463" s="66">
        <f t="shared" si="523"/>
        <v>118713.21</v>
      </c>
      <c r="R1463" s="65">
        <f t="shared" si="523"/>
        <v>2</v>
      </c>
      <c r="S1463" s="66">
        <f t="shared" si="523"/>
        <v>237426.42</v>
      </c>
    </row>
    <row r="1464" spans="1:19" ht="15" customHeight="1" x14ac:dyDescent="0.25">
      <c r="A1464" s="115" t="s">
        <v>42</v>
      </c>
      <c r="B1464" s="39" t="s">
        <v>0</v>
      </c>
      <c r="C1464" s="40" t="s">
        <v>118</v>
      </c>
      <c r="D1464" s="41"/>
      <c r="E1464" s="39" t="s">
        <v>1</v>
      </c>
      <c r="F1464" s="42">
        <f t="shared" ref="F1464:M1464" si="524">F1465+F1466</f>
        <v>3000</v>
      </c>
      <c r="G1464" s="43">
        <f t="shared" si="524"/>
        <v>594540</v>
      </c>
      <c r="H1464" s="42">
        <f t="shared" si="524"/>
        <v>3000</v>
      </c>
      <c r="I1464" s="43">
        <f t="shared" si="524"/>
        <v>594540</v>
      </c>
      <c r="J1464" s="42">
        <f t="shared" si="524"/>
        <v>3000</v>
      </c>
      <c r="K1464" s="43">
        <f t="shared" si="524"/>
        <v>594540</v>
      </c>
      <c r="L1464" s="42">
        <f t="shared" si="524"/>
        <v>3000</v>
      </c>
      <c r="M1464" s="43">
        <f t="shared" si="524"/>
        <v>594540</v>
      </c>
      <c r="N1464" s="42"/>
      <c r="O1464" s="42"/>
      <c r="P1464" s="42"/>
      <c r="Q1464" s="42"/>
      <c r="R1464" s="44">
        <f>F1464+H1464+J1464+L1464</f>
        <v>12000</v>
      </c>
      <c r="S1464" s="45">
        <f>G1464+I1464+K1464+M1464</f>
        <v>2378160</v>
      </c>
    </row>
    <row r="1465" spans="1:19" ht="15" customHeight="1" x14ac:dyDescent="0.25">
      <c r="A1465" s="116"/>
      <c r="B1465" s="21" t="s">
        <v>0</v>
      </c>
      <c r="C1465" s="31" t="s">
        <v>118</v>
      </c>
      <c r="D1465" s="46"/>
      <c r="E1465" s="9" t="s">
        <v>30</v>
      </c>
      <c r="F1465" s="47">
        <v>2213</v>
      </c>
      <c r="G1465" s="62">
        <v>438546.83</v>
      </c>
      <c r="H1465" s="47">
        <v>2213</v>
      </c>
      <c r="I1465" s="62">
        <v>438546.83</v>
      </c>
      <c r="J1465" s="47">
        <v>2213</v>
      </c>
      <c r="K1465" s="62">
        <v>438546.83</v>
      </c>
      <c r="L1465" s="47">
        <v>2213</v>
      </c>
      <c r="M1465" s="62">
        <v>438546.83</v>
      </c>
      <c r="N1465" s="63">
        <f>F1465+H1465+J1465+L1465</f>
        <v>8852</v>
      </c>
      <c r="O1465" s="62">
        <f>G1465+I1465+K1465+M1465</f>
        <v>1754187.32</v>
      </c>
      <c r="P1465" s="62"/>
      <c r="Q1465" s="62"/>
      <c r="R1465" s="62"/>
      <c r="S1465" s="62"/>
    </row>
    <row r="1466" spans="1:19" ht="15" customHeight="1" x14ac:dyDescent="0.25">
      <c r="A1466" s="116"/>
      <c r="B1466" s="21" t="s">
        <v>0</v>
      </c>
      <c r="C1466" s="31" t="s">
        <v>118</v>
      </c>
      <c r="D1466" s="46"/>
      <c r="E1466" s="9" t="s">
        <v>2</v>
      </c>
      <c r="F1466" s="47">
        <v>787</v>
      </c>
      <c r="G1466" s="62">
        <v>155993.17000000001</v>
      </c>
      <c r="H1466" s="47">
        <v>787</v>
      </c>
      <c r="I1466" s="62">
        <v>155993.17000000001</v>
      </c>
      <c r="J1466" s="47">
        <v>787</v>
      </c>
      <c r="K1466" s="62">
        <v>155993.17000000001</v>
      </c>
      <c r="L1466" s="47">
        <v>787</v>
      </c>
      <c r="M1466" s="62">
        <v>155993.17000000001</v>
      </c>
      <c r="N1466" s="62"/>
      <c r="O1466" s="62"/>
      <c r="P1466" s="63">
        <f>F1466+H1466+J1466+L1466</f>
        <v>3148</v>
      </c>
      <c r="Q1466" s="62">
        <f>G1466+I1466+K1466+M1466</f>
        <v>623972.68000000005</v>
      </c>
      <c r="R1466" s="62"/>
      <c r="S1466" s="62"/>
    </row>
    <row r="1467" spans="1:19" ht="15" customHeight="1" x14ac:dyDescent="0.25">
      <c r="A1467" s="116"/>
      <c r="B1467" s="39" t="s">
        <v>3</v>
      </c>
      <c r="C1467" s="40"/>
      <c r="D1467" s="41"/>
      <c r="E1467" s="39" t="s">
        <v>1</v>
      </c>
      <c r="F1467" s="42">
        <f t="shared" ref="F1467:M1467" si="525">F1468+F1469</f>
        <v>308</v>
      </c>
      <c r="G1467" s="43">
        <f t="shared" si="525"/>
        <v>25770662.329999998</v>
      </c>
      <c r="H1467" s="42">
        <f t="shared" si="525"/>
        <v>311</v>
      </c>
      <c r="I1467" s="43">
        <f t="shared" si="525"/>
        <v>25786049.120000001</v>
      </c>
      <c r="J1467" s="42">
        <f t="shared" si="525"/>
        <v>317</v>
      </c>
      <c r="K1467" s="43">
        <f t="shared" si="525"/>
        <v>26103115.68</v>
      </c>
      <c r="L1467" s="42">
        <f t="shared" si="525"/>
        <v>314</v>
      </c>
      <c r="M1467" s="43">
        <f t="shared" si="525"/>
        <v>25823653.460000001</v>
      </c>
      <c r="N1467" s="42"/>
      <c r="O1467" s="42"/>
      <c r="P1467" s="42"/>
      <c r="Q1467" s="42"/>
      <c r="R1467" s="44">
        <f>F1467+H1467+J1467+L1467</f>
        <v>1250</v>
      </c>
      <c r="S1467" s="45">
        <f>G1467+I1467+K1467+M1467</f>
        <v>103483480.59</v>
      </c>
    </row>
    <row r="1468" spans="1:19" ht="15" customHeight="1" x14ac:dyDescent="0.25">
      <c r="A1468" s="116"/>
      <c r="B1468" s="21" t="s">
        <v>3</v>
      </c>
      <c r="C1468" s="49"/>
      <c r="D1468" s="46"/>
      <c r="E1468" s="9" t="s">
        <v>30</v>
      </c>
      <c r="F1468" s="47">
        <v>233</v>
      </c>
      <c r="G1468" s="62">
        <v>19471167.09</v>
      </c>
      <c r="H1468" s="47">
        <v>235</v>
      </c>
      <c r="I1468" s="62">
        <v>19482792.670000002</v>
      </c>
      <c r="J1468" s="47">
        <v>240</v>
      </c>
      <c r="K1468" s="62">
        <v>19722354.07</v>
      </c>
      <c r="L1468" s="47">
        <v>237</v>
      </c>
      <c r="M1468" s="62">
        <v>19511204.84</v>
      </c>
      <c r="N1468" s="63">
        <f>F1468+H1468+J1468+L1468</f>
        <v>945</v>
      </c>
      <c r="O1468" s="62">
        <f>G1468+I1468+K1468+M1468</f>
        <v>78187518.670000002</v>
      </c>
      <c r="P1468" s="62"/>
      <c r="Q1468" s="62"/>
      <c r="R1468" s="62"/>
      <c r="S1468" s="62"/>
    </row>
    <row r="1469" spans="1:19" ht="15" customHeight="1" x14ac:dyDescent="0.25">
      <c r="A1469" s="116"/>
      <c r="B1469" s="21" t="s">
        <v>3</v>
      </c>
      <c r="C1469" s="49"/>
      <c r="D1469" s="46"/>
      <c r="E1469" s="9" t="s">
        <v>2</v>
      </c>
      <c r="F1469" s="47">
        <v>75</v>
      </c>
      <c r="G1469" s="62">
        <v>6299495.2400000002</v>
      </c>
      <c r="H1469" s="47">
        <v>76</v>
      </c>
      <c r="I1469" s="62">
        <v>6303256.4500000002</v>
      </c>
      <c r="J1469" s="47">
        <v>77</v>
      </c>
      <c r="K1469" s="62">
        <v>6380761.6100000003</v>
      </c>
      <c r="L1469" s="47">
        <v>77</v>
      </c>
      <c r="M1469" s="62">
        <v>6312448.6200000001</v>
      </c>
      <c r="N1469" s="62"/>
      <c r="O1469" s="62"/>
      <c r="P1469" s="63">
        <f>F1469+H1469+J1469+L1469</f>
        <v>305</v>
      </c>
      <c r="Q1469" s="62">
        <f>G1469+I1469+K1469+M1469</f>
        <v>25295961.920000002</v>
      </c>
      <c r="R1469" s="62"/>
      <c r="S1469" s="62"/>
    </row>
    <row r="1470" spans="1:19" ht="15" customHeight="1" x14ac:dyDescent="0.25">
      <c r="A1470" s="116"/>
      <c r="B1470" s="39" t="s">
        <v>4</v>
      </c>
      <c r="C1470" s="40"/>
      <c r="D1470" s="41"/>
      <c r="E1470" s="39" t="s">
        <v>1</v>
      </c>
      <c r="F1470" s="42">
        <f t="shared" ref="F1470:M1470" si="526">F1471+F1472</f>
        <v>1644</v>
      </c>
      <c r="G1470" s="43">
        <f t="shared" si="526"/>
        <v>81207990.909999996</v>
      </c>
      <c r="H1470" s="42">
        <f t="shared" si="526"/>
        <v>1496</v>
      </c>
      <c r="I1470" s="43">
        <f t="shared" si="526"/>
        <v>77930946.620000005</v>
      </c>
      <c r="J1470" s="42">
        <f t="shared" si="526"/>
        <v>1645</v>
      </c>
      <c r="K1470" s="43">
        <f t="shared" si="526"/>
        <v>81789968.829999998</v>
      </c>
      <c r="L1470" s="42">
        <f t="shared" si="526"/>
        <v>1500</v>
      </c>
      <c r="M1470" s="43">
        <f t="shared" si="526"/>
        <v>78880316.719999999</v>
      </c>
      <c r="N1470" s="42"/>
      <c r="O1470" s="42"/>
      <c r="P1470" s="42"/>
      <c r="Q1470" s="42"/>
      <c r="R1470" s="44">
        <f>F1470+H1470+J1470+L1470</f>
        <v>6285</v>
      </c>
      <c r="S1470" s="45">
        <f>G1470+I1470+K1470+M1470</f>
        <v>319809223.08000004</v>
      </c>
    </row>
    <row r="1471" spans="1:19" ht="15" customHeight="1" x14ac:dyDescent="0.25">
      <c r="A1471" s="116"/>
      <c r="B1471" s="21" t="s">
        <v>4</v>
      </c>
      <c r="C1471" s="31"/>
      <c r="D1471" s="46"/>
      <c r="E1471" s="9" t="s">
        <v>30</v>
      </c>
      <c r="F1471" s="47">
        <v>1211</v>
      </c>
      <c r="G1471" s="62">
        <v>59802260.189999998</v>
      </c>
      <c r="H1471" s="47">
        <v>1102</v>
      </c>
      <c r="I1471" s="62">
        <v>57389016.700000003</v>
      </c>
      <c r="J1471" s="47">
        <v>1211</v>
      </c>
      <c r="K1471" s="62">
        <v>60230833.719999999</v>
      </c>
      <c r="L1471" s="47">
        <v>1105</v>
      </c>
      <c r="M1471" s="62">
        <v>58088140.979999997</v>
      </c>
      <c r="N1471" s="63">
        <f>F1471+H1471+J1471+L1471</f>
        <v>4629</v>
      </c>
      <c r="O1471" s="62">
        <f>G1471+I1471+K1471+M1471</f>
        <v>235510251.59</v>
      </c>
      <c r="P1471" s="62"/>
      <c r="Q1471" s="62"/>
      <c r="R1471" s="62"/>
      <c r="S1471" s="62"/>
    </row>
    <row r="1472" spans="1:19" ht="15" customHeight="1" x14ac:dyDescent="0.25">
      <c r="A1472" s="116"/>
      <c r="B1472" s="21" t="s">
        <v>4</v>
      </c>
      <c r="C1472" s="31"/>
      <c r="D1472" s="46"/>
      <c r="E1472" s="9" t="s">
        <v>2</v>
      </c>
      <c r="F1472" s="47">
        <v>433</v>
      </c>
      <c r="G1472" s="62">
        <v>21405730.719999999</v>
      </c>
      <c r="H1472" s="47">
        <v>394</v>
      </c>
      <c r="I1472" s="62">
        <v>20541929.920000002</v>
      </c>
      <c r="J1472" s="47">
        <v>434</v>
      </c>
      <c r="K1472" s="62">
        <v>21559135.109999999</v>
      </c>
      <c r="L1472" s="47">
        <v>395</v>
      </c>
      <c r="M1472" s="62">
        <v>20792175.739999998</v>
      </c>
      <c r="N1472" s="62"/>
      <c r="O1472" s="62"/>
      <c r="P1472" s="63">
        <f>F1472+H1472+J1472+L1472</f>
        <v>1656</v>
      </c>
      <c r="Q1472" s="62">
        <f>G1472+I1472+K1472+M1472</f>
        <v>84298971.489999995</v>
      </c>
      <c r="R1472" s="62"/>
      <c r="S1472" s="62"/>
    </row>
    <row r="1473" spans="1:19" ht="15" customHeight="1" x14ac:dyDescent="0.25">
      <c r="A1473" s="116"/>
      <c r="B1473" s="39" t="s">
        <v>4</v>
      </c>
      <c r="C1473" s="40"/>
      <c r="D1473" s="41" t="s">
        <v>6</v>
      </c>
      <c r="E1473" s="39" t="s">
        <v>1</v>
      </c>
      <c r="F1473" s="42">
        <f t="shared" ref="F1473:M1473" si="527">F1474+F1475</f>
        <v>119</v>
      </c>
      <c r="G1473" s="43">
        <f t="shared" si="527"/>
        <v>20922026</v>
      </c>
      <c r="H1473" s="42">
        <f t="shared" si="527"/>
        <v>119</v>
      </c>
      <c r="I1473" s="43">
        <f t="shared" si="527"/>
        <v>20970883</v>
      </c>
      <c r="J1473" s="42">
        <f t="shared" si="527"/>
        <v>119</v>
      </c>
      <c r="K1473" s="43">
        <f t="shared" si="527"/>
        <v>20922026</v>
      </c>
      <c r="L1473" s="42">
        <f t="shared" si="527"/>
        <v>118</v>
      </c>
      <c r="M1473" s="43">
        <f t="shared" si="527"/>
        <v>20843065</v>
      </c>
      <c r="N1473" s="42"/>
      <c r="O1473" s="42"/>
      <c r="P1473" s="42"/>
      <c r="Q1473" s="42"/>
      <c r="R1473" s="44">
        <f>F1473+H1473+J1473+L1473</f>
        <v>475</v>
      </c>
      <c r="S1473" s="45">
        <f>G1473+I1473+K1473+M1473</f>
        <v>83658000</v>
      </c>
    </row>
    <row r="1474" spans="1:19" ht="15" customHeight="1" x14ac:dyDescent="0.25">
      <c r="A1474" s="116"/>
      <c r="B1474" s="21" t="s">
        <v>4</v>
      </c>
      <c r="C1474" s="31"/>
      <c r="D1474" s="46" t="s">
        <v>6</v>
      </c>
      <c r="E1474" s="9" t="s">
        <v>30</v>
      </c>
      <c r="F1474" s="47">
        <v>88</v>
      </c>
      <c r="G1474" s="62">
        <v>15407159.18</v>
      </c>
      <c r="H1474" s="47">
        <v>88</v>
      </c>
      <c r="I1474" s="62">
        <v>15443137.890000001</v>
      </c>
      <c r="J1474" s="47">
        <v>88</v>
      </c>
      <c r="K1474" s="62">
        <v>15407159.18</v>
      </c>
      <c r="L1474" s="47">
        <v>87</v>
      </c>
      <c r="M1474" s="62">
        <v>15349011.619999999</v>
      </c>
      <c r="N1474" s="63">
        <f>F1474+H1474+J1474+L1474</f>
        <v>351</v>
      </c>
      <c r="O1474" s="62">
        <f>G1474+I1474+K1474+M1474</f>
        <v>61606467.869999997</v>
      </c>
      <c r="P1474" s="62"/>
      <c r="Q1474" s="62"/>
      <c r="R1474" s="62"/>
      <c r="S1474" s="62"/>
    </row>
    <row r="1475" spans="1:19" ht="15" customHeight="1" x14ac:dyDescent="0.25">
      <c r="A1475" s="116"/>
      <c r="B1475" s="21" t="s">
        <v>4</v>
      </c>
      <c r="C1475" s="31"/>
      <c r="D1475" s="46" t="s">
        <v>6</v>
      </c>
      <c r="E1475" s="9" t="s">
        <v>2</v>
      </c>
      <c r="F1475" s="47">
        <v>31</v>
      </c>
      <c r="G1475" s="62">
        <v>5514866.8200000003</v>
      </c>
      <c r="H1475" s="47">
        <v>31</v>
      </c>
      <c r="I1475" s="62">
        <v>5527745.1100000003</v>
      </c>
      <c r="J1475" s="47">
        <v>31</v>
      </c>
      <c r="K1475" s="62">
        <v>5514866.8200000003</v>
      </c>
      <c r="L1475" s="47">
        <v>31</v>
      </c>
      <c r="M1475" s="62">
        <v>5494053.3799999999</v>
      </c>
      <c r="N1475" s="62"/>
      <c r="O1475" s="62"/>
      <c r="P1475" s="63">
        <f>F1475+H1475+J1475+L1475</f>
        <v>124</v>
      </c>
      <c r="Q1475" s="62">
        <f>G1475+I1475+K1475+M1475</f>
        <v>22051532.129999999</v>
      </c>
      <c r="R1475" s="62"/>
      <c r="S1475" s="62"/>
    </row>
    <row r="1476" spans="1:19" ht="15" customHeight="1" x14ac:dyDescent="0.25">
      <c r="A1476" s="116"/>
      <c r="B1476" s="39" t="s">
        <v>0</v>
      </c>
      <c r="C1476" s="40" t="s">
        <v>117</v>
      </c>
      <c r="D1476" s="41" t="s">
        <v>112</v>
      </c>
      <c r="E1476" s="39" t="s">
        <v>1</v>
      </c>
      <c r="F1476" s="42">
        <f t="shared" ref="F1476:M1476" si="528">F1477+F1478</f>
        <v>2175</v>
      </c>
      <c r="G1476" s="43">
        <f t="shared" si="528"/>
        <v>15835110</v>
      </c>
      <c r="H1476" s="42">
        <f t="shared" si="528"/>
        <v>2175</v>
      </c>
      <c r="I1476" s="43">
        <f t="shared" si="528"/>
        <v>15835110</v>
      </c>
      <c r="J1476" s="42">
        <f t="shared" si="528"/>
        <v>2175</v>
      </c>
      <c r="K1476" s="43">
        <f t="shared" si="528"/>
        <v>15835110</v>
      </c>
      <c r="L1476" s="42">
        <f t="shared" si="528"/>
        <v>2175</v>
      </c>
      <c r="M1476" s="43">
        <f t="shared" si="528"/>
        <v>15835110</v>
      </c>
      <c r="N1476" s="42"/>
      <c r="O1476" s="42"/>
      <c r="P1476" s="42"/>
      <c r="Q1476" s="42"/>
      <c r="R1476" s="44">
        <f>F1476+H1476+J1476+L1476</f>
        <v>8700</v>
      </c>
      <c r="S1476" s="45">
        <f>G1476+I1476+K1476+M1476</f>
        <v>63340440</v>
      </c>
    </row>
    <row r="1477" spans="1:19" ht="15" customHeight="1" x14ac:dyDescent="0.25">
      <c r="A1477" s="116"/>
      <c r="B1477" s="21" t="s">
        <v>0</v>
      </c>
      <c r="C1477" s="31" t="s">
        <v>117</v>
      </c>
      <c r="D1477" s="46" t="s">
        <v>112</v>
      </c>
      <c r="E1477" s="9" t="s">
        <v>30</v>
      </c>
      <c r="F1477" s="47">
        <v>1604</v>
      </c>
      <c r="G1477" s="62">
        <v>11680353.42</v>
      </c>
      <c r="H1477" s="47">
        <v>1604</v>
      </c>
      <c r="I1477" s="62">
        <v>11680353.42</v>
      </c>
      <c r="J1477" s="47">
        <v>1604</v>
      </c>
      <c r="K1477" s="62">
        <v>11680353.42</v>
      </c>
      <c r="L1477" s="47">
        <v>1604</v>
      </c>
      <c r="M1477" s="62">
        <v>11680353.42</v>
      </c>
      <c r="N1477" s="63">
        <f>F1477+H1477+J1477+L1477</f>
        <v>6416</v>
      </c>
      <c r="O1477" s="62">
        <f>G1477+I1477+K1477+M1477</f>
        <v>46721413.68</v>
      </c>
      <c r="P1477" s="62"/>
      <c r="Q1477" s="62"/>
      <c r="R1477" s="62"/>
      <c r="S1477" s="62"/>
    </row>
    <row r="1478" spans="1:19" ht="15" customHeight="1" x14ac:dyDescent="0.25">
      <c r="A1478" s="116"/>
      <c r="B1478" s="21" t="s">
        <v>0</v>
      </c>
      <c r="C1478" s="31" t="s">
        <v>117</v>
      </c>
      <c r="D1478" s="46" t="s">
        <v>112</v>
      </c>
      <c r="E1478" s="9" t="s">
        <v>2</v>
      </c>
      <c r="F1478" s="47">
        <v>571</v>
      </c>
      <c r="G1478" s="62">
        <v>4154756.58</v>
      </c>
      <c r="H1478" s="47">
        <v>571</v>
      </c>
      <c r="I1478" s="62">
        <v>4154756.58</v>
      </c>
      <c r="J1478" s="47">
        <v>571</v>
      </c>
      <c r="K1478" s="62">
        <v>4154756.58</v>
      </c>
      <c r="L1478" s="47">
        <v>571</v>
      </c>
      <c r="M1478" s="62">
        <v>4154756.58</v>
      </c>
      <c r="N1478" s="62"/>
      <c r="O1478" s="62"/>
      <c r="P1478" s="63">
        <f>F1478+H1478+J1478+L1478</f>
        <v>2284</v>
      </c>
      <c r="Q1478" s="62">
        <f>G1478+I1478+K1478+M1478</f>
        <v>16619026.32</v>
      </c>
      <c r="R1478" s="62"/>
      <c r="S1478" s="62"/>
    </row>
    <row r="1479" spans="1:19" ht="15" customHeight="1" x14ac:dyDescent="0.25">
      <c r="A1479" s="116"/>
      <c r="B1479" s="39" t="s">
        <v>0</v>
      </c>
      <c r="C1479" s="40" t="s">
        <v>117</v>
      </c>
      <c r="D1479" s="41" t="s">
        <v>110</v>
      </c>
      <c r="E1479" s="39" t="s">
        <v>1</v>
      </c>
      <c r="F1479" s="42">
        <f t="shared" ref="F1479:M1479" si="529">F1480+F1481</f>
        <v>1977</v>
      </c>
      <c r="G1479" s="43">
        <f t="shared" si="529"/>
        <v>3391563.27</v>
      </c>
      <c r="H1479" s="42">
        <f t="shared" si="529"/>
        <v>1979</v>
      </c>
      <c r="I1479" s="43">
        <f t="shared" si="529"/>
        <v>3394994.29</v>
      </c>
      <c r="J1479" s="42">
        <f t="shared" si="529"/>
        <v>1977</v>
      </c>
      <c r="K1479" s="43">
        <f t="shared" si="529"/>
        <v>3391563.27</v>
      </c>
      <c r="L1479" s="42">
        <f t="shared" si="529"/>
        <v>1979</v>
      </c>
      <c r="M1479" s="43">
        <f t="shared" si="529"/>
        <v>3394994.29</v>
      </c>
      <c r="N1479" s="42"/>
      <c r="O1479" s="42"/>
      <c r="P1479" s="42"/>
      <c r="Q1479" s="42"/>
      <c r="R1479" s="44">
        <f>F1479+H1479+J1479+L1479</f>
        <v>7912</v>
      </c>
      <c r="S1479" s="45">
        <f>G1479+I1479+K1479+M1479</f>
        <v>13573115.120000001</v>
      </c>
    </row>
    <row r="1480" spans="1:19" ht="15" customHeight="1" x14ac:dyDescent="0.25">
      <c r="A1480" s="116"/>
      <c r="B1480" s="21" t="s">
        <v>0</v>
      </c>
      <c r="C1480" s="31" t="s">
        <v>117</v>
      </c>
      <c r="D1480" s="46" t="s">
        <v>110</v>
      </c>
      <c r="E1480" s="9" t="s">
        <v>30</v>
      </c>
      <c r="F1480" s="47">
        <v>1458</v>
      </c>
      <c r="G1480" s="62">
        <v>2501697.66</v>
      </c>
      <c r="H1480" s="47">
        <v>1460</v>
      </c>
      <c r="I1480" s="62">
        <v>2504228.46</v>
      </c>
      <c r="J1480" s="47">
        <v>1458</v>
      </c>
      <c r="K1480" s="62">
        <v>2501697.66</v>
      </c>
      <c r="L1480" s="47">
        <v>1460</v>
      </c>
      <c r="M1480" s="62">
        <v>2504228.46</v>
      </c>
      <c r="N1480" s="63">
        <f>F1480+H1480+J1480+L1480</f>
        <v>5836</v>
      </c>
      <c r="O1480" s="62">
        <f>G1480+I1480+K1480+M1480</f>
        <v>10011852.24</v>
      </c>
      <c r="P1480" s="62"/>
      <c r="Q1480" s="62"/>
      <c r="R1480" s="62"/>
      <c r="S1480" s="62"/>
    </row>
    <row r="1481" spans="1:19" ht="15" customHeight="1" x14ac:dyDescent="0.25">
      <c r="A1481" s="116"/>
      <c r="B1481" s="21" t="s">
        <v>0</v>
      </c>
      <c r="C1481" s="31" t="s">
        <v>117</v>
      </c>
      <c r="D1481" s="46" t="s">
        <v>110</v>
      </c>
      <c r="E1481" s="9" t="s">
        <v>2</v>
      </c>
      <c r="F1481" s="47">
        <v>519</v>
      </c>
      <c r="G1481" s="62">
        <v>889865.61</v>
      </c>
      <c r="H1481" s="47">
        <v>519</v>
      </c>
      <c r="I1481" s="62">
        <v>890765.83</v>
      </c>
      <c r="J1481" s="47">
        <v>519</v>
      </c>
      <c r="K1481" s="62">
        <v>889865.61</v>
      </c>
      <c r="L1481" s="47">
        <v>519</v>
      </c>
      <c r="M1481" s="62">
        <v>890765.83</v>
      </c>
      <c r="N1481" s="62"/>
      <c r="O1481" s="62"/>
      <c r="P1481" s="63">
        <f>F1481+H1481+J1481+L1481</f>
        <v>2076</v>
      </c>
      <c r="Q1481" s="62">
        <f>G1481+I1481+K1481+M1481</f>
        <v>3561262.88</v>
      </c>
      <c r="R1481" s="62"/>
      <c r="S1481" s="62"/>
    </row>
    <row r="1482" spans="1:19" ht="15" customHeight="1" x14ac:dyDescent="0.25">
      <c r="A1482" s="111"/>
      <c r="B1482" s="51"/>
      <c r="C1482" s="52"/>
      <c r="D1482" s="53"/>
      <c r="E1482" s="51"/>
      <c r="F1482" s="54"/>
      <c r="G1482" s="64"/>
      <c r="H1482" s="54"/>
      <c r="I1482" s="64"/>
      <c r="J1482" s="54"/>
      <c r="K1482" s="64"/>
      <c r="L1482" s="54"/>
      <c r="M1482" s="56" t="s">
        <v>42</v>
      </c>
      <c r="N1482" s="65">
        <f t="shared" ref="N1482:S1482" si="530">SUM(N1464:N1481)</f>
        <v>27029</v>
      </c>
      <c r="O1482" s="66">
        <f t="shared" si="530"/>
        <v>433791691.37</v>
      </c>
      <c r="P1482" s="65">
        <f t="shared" si="530"/>
        <v>9593</v>
      </c>
      <c r="Q1482" s="66">
        <f t="shared" si="530"/>
        <v>152450727.41999999</v>
      </c>
      <c r="R1482" s="65">
        <f t="shared" si="530"/>
        <v>36622</v>
      </c>
      <c r="S1482" s="66">
        <f t="shared" si="530"/>
        <v>586242418.79000008</v>
      </c>
    </row>
    <row r="1483" spans="1:19" ht="15" customHeight="1" x14ac:dyDescent="0.25">
      <c r="A1483" s="115" t="s">
        <v>108</v>
      </c>
      <c r="B1483" s="39" t="s">
        <v>0</v>
      </c>
      <c r="C1483" s="40" t="s">
        <v>118</v>
      </c>
      <c r="D1483" s="41"/>
      <c r="E1483" s="39" t="s">
        <v>1</v>
      </c>
      <c r="F1483" s="42">
        <f t="shared" ref="F1483:M1483" si="531">F1484+F1485</f>
        <v>4845</v>
      </c>
      <c r="G1483" s="43">
        <f t="shared" si="531"/>
        <v>1116904.3899999999</v>
      </c>
      <c r="H1483" s="42">
        <f t="shared" si="531"/>
        <v>5115</v>
      </c>
      <c r="I1483" s="43">
        <f t="shared" si="531"/>
        <v>1193087.69</v>
      </c>
      <c r="J1483" s="42">
        <f t="shared" si="531"/>
        <v>4933</v>
      </c>
      <c r="K1483" s="43">
        <f t="shared" si="531"/>
        <v>1136765.43</v>
      </c>
      <c r="L1483" s="42">
        <f t="shared" si="531"/>
        <v>6007</v>
      </c>
      <c r="M1483" s="43">
        <f t="shared" si="531"/>
        <v>1351244.73</v>
      </c>
      <c r="N1483" s="42"/>
      <c r="O1483" s="42"/>
      <c r="P1483" s="42"/>
      <c r="Q1483" s="42"/>
      <c r="R1483" s="44">
        <f>F1483+H1483+J1483+L1483</f>
        <v>20900</v>
      </c>
      <c r="S1483" s="45">
        <f>G1483+I1483+K1483+M1483</f>
        <v>4798002.24</v>
      </c>
    </row>
    <row r="1484" spans="1:19" ht="15" customHeight="1" x14ac:dyDescent="0.25">
      <c r="A1484" s="116"/>
      <c r="B1484" s="21" t="s">
        <v>0</v>
      </c>
      <c r="C1484" s="31" t="s">
        <v>118</v>
      </c>
      <c r="D1484" s="46"/>
      <c r="E1484" s="9" t="s">
        <v>30</v>
      </c>
      <c r="F1484" s="47">
        <v>3566</v>
      </c>
      <c r="G1484" s="62">
        <v>822056.19</v>
      </c>
      <c r="H1484" s="47">
        <v>3768</v>
      </c>
      <c r="I1484" s="62">
        <v>878975.57</v>
      </c>
      <c r="J1484" s="47">
        <v>3632</v>
      </c>
      <c r="K1484" s="62">
        <v>836994.97</v>
      </c>
      <c r="L1484" s="47">
        <v>4429</v>
      </c>
      <c r="M1484" s="62">
        <v>996180.42</v>
      </c>
      <c r="N1484" s="63">
        <f>F1484+H1484+J1484+L1484</f>
        <v>15395</v>
      </c>
      <c r="O1484" s="62">
        <f>G1484+I1484+K1484+M1484</f>
        <v>3534207.1499999994</v>
      </c>
      <c r="P1484" s="62"/>
      <c r="Q1484" s="62"/>
      <c r="R1484" s="62"/>
      <c r="S1484" s="62"/>
    </row>
    <row r="1485" spans="1:19" ht="15" customHeight="1" x14ac:dyDescent="0.25">
      <c r="A1485" s="116"/>
      <c r="B1485" s="21" t="s">
        <v>0</v>
      </c>
      <c r="C1485" s="31" t="s">
        <v>118</v>
      </c>
      <c r="D1485" s="46"/>
      <c r="E1485" s="9" t="s">
        <v>2</v>
      </c>
      <c r="F1485" s="47">
        <v>1279</v>
      </c>
      <c r="G1485" s="62">
        <v>294848.2</v>
      </c>
      <c r="H1485" s="47">
        <v>1347</v>
      </c>
      <c r="I1485" s="62">
        <v>314112.12</v>
      </c>
      <c r="J1485" s="47">
        <v>1301</v>
      </c>
      <c r="K1485" s="62">
        <v>299770.46000000002</v>
      </c>
      <c r="L1485" s="47">
        <v>1578</v>
      </c>
      <c r="M1485" s="62">
        <v>355064.31</v>
      </c>
      <c r="N1485" s="62"/>
      <c r="O1485" s="62"/>
      <c r="P1485" s="63">
        <f>F1485+H1485+J1485+L1485</f>
        <v>5505</v>
      </c>
      <c r="Q1485" s="62">
        <f>G1485+I1485+K1485+M1485</f>
        <v>1263795.0900000001</v>
      </c>
      <c r="R1485" s="62"/>
      <c r="S1485" s="62"/>
    </row>
    <row r="1486" spans="1:19" ht="15" customHeight="1" x14ac:dyDescent="0.25">
      <c r="A1486" s="116"/>
      <c r="B1486" s="39" t="s">
        <v>0</v>
      </c>
      <c r="C1486" s="40" t="s">
        <v>114</v>
      </c>
      <c r="D1486" s="41"/>
      <c r="E1486" s="39" t="s">
        <v>1</v>
      </c>
      <c r="F1486" s="42">
        <f t="shared" ref="F1486:M1486" si="532">F1487+F1488</f>
        <v>460</v>
      </c>
      <c r="G1486" s="43">
        <f t="shared" si="532"/>
        <v>932089.95000000007</v>
      </c>
      <c r="H1486" s="42">
        <f t="shared" si="532"/>
        <v>461</v>
      </c>
      <c r="I1486" s="43">
        <f t="shared" si="532"/>
        <v>934116.24</v>
      </c>
      <c r="J1486" s="42">
        <f t="shared" si="532"/>
        <v>461</v>
      </c>
      <c r="K1486" s="43">
        <f t="shared" si="532"/>
        <v>934116.24</v>
      </c>
      <c r="L1486" s="42">
        <f t="shared" si="532"/>
        <v>462</v>
      </c>
      <c r="M1486" s="43">
        <f t="shared" si="532"/>
        <v>936142.52</v>
      </c>
      <c r="N1486" s="42"/>
      <c r="O1486" s="42"/>
      <c r="P1486" s="42"/>
      <c r="Q1486" s="42"/>
      <c r="R1486" s="44">
        <f>F1486+H1486+J1486+L1486</f>
        <v>1844</v>
      </c>
      <c r="S1486" s="45">
        <f>G1486+I1486+K1486+M1486</f>
        <v>3736464.9499999997</v>
      </c>
    </row>
    <row r="1487" spans="1:19" ht="15" customHeight="1" x14ac:dyDescent="0.25">
      <c r="A1487" s="116"/>
      <c r="B1487" s="21" t="s">
        <v>0</v>
      </c>
      <c r="C1487" s="31" t="s">
        <v>114</v>
      </c>
      <c r="D1487" s="46"/>
      <c r="E1487" s="9" t="s">
        <v>30</v>
      </c>
      <c r="F1487" s="47">
        <v>339</v>
      </c>
      <c r="G1487" s="62">
        <v>687315.03</v>
      </c>
      <c r="H1487" s="47">
        <v>340</v>
      </c>
      <c r="I1487" s="62">
        <v>688474.09</v>
      </c>
      <c r="J1487" s="47">
        <v>339</v>
      </c>
      <c r="K1487" s="62">
        <v>687755.91</v>
      </c>
      <c r="L1487" s="47">
        <v>339</v>
      </c>
      <c r="M1487" s="62">
        <v>687687.63</v>
      </c>
      <c r="N1487" s="63">
        <f>F1487+H1487+J1487+L1487</f>
        <v>1357</v>
      </c>
      <c r="O1487" s="62">
        <f>G1487+I1487+K1487+M1487</f>
        <v>2751232.66</v>
      </c>
      <c r="P1487" s="62"/>
      <c r="Q1487" s="62"/>
      <c r="R1487" s="62"/>
      <c r="S1487" s="62"/>
    </row>
    <row r="1488" spans="1:19" ht="15" customHeight="1" x14ac:dyDescent="0.25">
      <c r="A1488" s="116"/>
      <c r="B1488" s="21" t="s">
        <v>0</v>
      </c>
      <c r="C1488" s="31" t="s">
        <v>114</v>
      </c>
      <c r="D1488" s="46"/>
      <c r="E1488" s="9" t="s">
        <v>2</v>
      </c>
      <c r="F1488" s="47">
        <v>121</v>
      </c>
      <c r="G1488" s="62">
        <v>244774.92</v>
      </c>
      <c r="H1488" s="47">
        <v>121</v>
      </c>
      <c r="I1488" s="62">
        <v>245642.15</v>
      </c>
      <c r="J1488" s="47">
        <v>122</v>
      </c>
      <c r="K1488" s="62">
        <v>246360.33</v>
      </c>
      <c r="L1488" s="47">
        <v>123</v>
      </c>
      <c r="M1488" s="62">
        <v>248454.89</v>
      </c>
      <c r="N1488" s="62"/>
      <c r="O1488" s="62"/>
      <c r="P1488" s="63">
        <f>F1488+H1488+J1488+L1488</f>
        <v>487</v>
      </c>
      <c r="Q1488" s="62">
        <f>G1488+I1488+K1488+M1488</f>
        <v>985232.29</v>
      </c>
      <c r="R1488" s="62"/>
      <c r="S1488" s="62"/>
    </row>
    <row r="1489" spans="1:19" ht="15" customHeight="1" x14ac:dyDescent="0.25">
      <c r="A1489" s="116"/>
      <c r="B1489" s="39" t="s">
        <v>0</v>
      </c>
      <c r="C1489" s="40" t="s">
        <v>111</v>
      </c>
      <c r="D1489" s="41"/>
      <c r="E1489" s="39" t="s">
        <v>1</v>
      </c>
      <c r="F1489" s="42">
        <f t="shared" ref="F1489:M1489" si="533">F1490+F1491</f>
        <v>645</v>
      </c>
      <c r="G1489" s="43">
        <f t="shared" si="533"/>
        <v>710868.55999999994</v>
      </c>
      <c r="H1489" s="42">
        <f t="shared" si="533"/>
        <v>646</v>
      </c>
      <c r="I1489" s="43">
        <f t="shared" si="533"/>
        <v>711970.67999999993</v>
      </c>
      <c r="J1489" s="42">
        <f t="shared" si="533"/>
        <v>646</v>
      </c>
      <c r="K1489" s="43">
        <f t="shared" si="533"/>
        <v>711970.67999999993</v>
      </c>
      <c r="L1489" s="42">
        <f t="shared" si="533"/>
        <v>646</v>
      </c>
      <c r="M1489" s="43">
        <f t="shared" si="533"/>
        <v>711970.68</v>
      </c>
      <c r="N1489" s="42"/>
      <c r="O1489" s="42"/>
      <c r="P1489" s="42"/>
      <c r="Q1489" s="42"/>
      <c r="R1489" s="44">
        <f>F1489+H1489+J1489+L1489</f>
        <v>2583</v>
      </c>
      <c r="S1489" s="45">
        <f>G1489+I1489+K1489+M1489</f>
        <v>2846780.6</v>
      </c>
    </row>
    <row r="1490" spans="1:19" ht="15" customHeight="1" x14ac:dyDescent="0.25">
      <c r="A1490" s="116"/>
      <c r="B1490" s="21" t="s">
        <v>0</v>
      </c>
      <c r="C1490" s="31" t="s">
        <v>111</v>
      </c>
      <c r="D1490" s="46"/>
      <c r="E1490" s="9" t="s">
        <v>30</v>
      </c>
      <c r="F1490" s="47">
        <v>476</v>
      </c>
      <c r="G1490" s="62">
        <v>524188.29</v>
      </c>
      <c r="H1490" s="47">
        <v>476</v>
      </c>
      <c r="I1490" s="62">
        <v>524745.57999999996</v>
      </c>
      <c r="J1490" s="47">
        <v>476</v>
      </c>
      <c r="K1490" s="62">
        <v>524198.19</v>
      </c>
      <c r="L1490" s="47">
        <v>475</v>
      </c>
      <c r="M1490" s="62">
        <v>523011.64</v>
      </c>
      <c r="N1490" s="63">
        <f>F1490+H1490+J1490+L1490</f>
        <v>1903</v>
      </c>
      <c r="O1490" s="62">
        <f>G1490+I1490+K1490+M1490</f>
        <v>2096143.6999999997</v>
      </c>
      <c r="P1490" s="62"/>
      <c r="Q1490" s="62"/>
      <c r="R1490" s="62"/>
      <c r="S1490" s="62"/>
    </row>
    <row r="1491" spans="1:19" ht="15" customHeight="1" x14ac:dyDescent="0.25">
      <c r="A1491" s="116"/>
      <c r="B1491" s="21" t="s">
        <v>0</v>
      </c>
      <c r="C1491" s="31" t="s">
        <v>111</v>
      </c>
      <c r="D1491" s="46"/>
      <c r="E1491" s="9" t="s">
        <v>2</v>
      </c>
      <c r="F1491" s="47">
        <v>169</v>
      </c>
      <c r="G1491" s="62">
        <v>186680.27</v>
      </c>
      <c r="H1491" s="47">
        <v>170</v>
      </c>
      <c r="I1491" s="62">
        <v>187225.1</v>
      </c>
      <c r="J1491" s="47">
        <v>170</v>
      </c>
      <c r="K1491" s="62">
        <v>187772.49</v>
      </c>
      <c r="L1491" s="47">
        <v>171</v>
      </c>
      <c r="M1491" s="62">
        <v>188959.04</v>
      </c>
      <c r="N1491" s="62"/>
      <c r="O1491" s="62"/>
      <c r="P1491" s="63">
        <f>F1491+H1491+J1491+L1491</f>
        <v>680</v>
      </c>
      <c r="Q1491" s="62">
        <f>G1491+I1491+K1491+M1491</f>
        <v>750636.9</v>
      </c>
      <c r="R1491" s="62"/>
      <c r="S1491" s="62"/>
    </row>
    <row r="1492" spans="1:19" ht="15" customHeight="1" x14ac:dyDescent="0.25">
      <c r="A1492" s="116"/>
      <c r="B1492" s="39" t="s">
        <v>0</v>
      </c>
      <c r="C1492" s="40" t="s">
        <v>117</v>
      </c>
      <c r="D1492" s="41"/>
      <c r="E1492" s="39" t="s">
        <v>1</v>
      </c>
      <c r="F1492" s="42">
        <f t="shared" ref="F1492:M1492" si="534">F1493+F1494</f>
        <v>4526</v>
      </c>
      <c r="G1492" s="43">
        <f t="shared" si="534"/>
        <v>3585465.51</v>
      </c>
      <c r="H1492" s="42">
        <f t="shared" si="534"/>
        <v>4473</v>
      </c>
      <c r="I1492" s="43">
        <f t="shared" si="534"/>
        <v>3588428.65</v>
      </c>
      <c r="J1492" s="42">
        <f t="shared" si="534"/>
        <v>4260</v>
      </c>
      <c r="K1492" s="43">
        <f t="shared" si="534"/>
        <v>3388174.87</v>
      </c>
      <c r="L1492" s="42">
        <f t="shared" si="534"/>
        <v>4741</v>
      </c>
      <c r="M1492" s="43">
        <f t="shared" si="534"/>
        <v>3727733.43</v>
      </c>
      <c r="N1492" s="42"/>
      <c r="O1492" s="42"/>
      <c r="P1492" s="42"/>
      <c r="Q1492" s="42"/>
      <c r="R1492" s="44">
        <f>F1492+H1492+J1492+L1492</f>
        <v>18000</v>
      </c>
      <c r="S1492" s="45">
        <f>G1492+I1492+K1492+M1492</f>
        <v>14289802.460000001</v>
      </c>
    </row>
    <row r="1493" spans="1:19" ht="15" customHeight="1" x14ac:dyDescent="0.25">
      <c r="A1493" s="116"/>
      <c r="B1493" s="21" t="s">
        <v>0</v>
      </c>
      <c r="C1493" s="31" t="s">
        <v>117</v>
      </c>
      <c r="D1493" s="46"/>
      <c r="E1493" s="9" t="s">
        <v>30</v>
      </c>
      <c r="F1493" s="47">
        <v>3334</v>
      </c>
      <c r="G1493" s="62">
        <v>2641139.8199999998</v>
      </c>
      <c r="H1493" s="47">
        <v>3295</v>
      </c>
      <c r="I1493" s="62">
        <v>2643247.0099999998</v>
      </c>
      <c r="J1493" s="47">
        <v>3131</v>
      </c>
      <c r="K1493" s="62">
        <v>2490493.58</v>
      </c>
      <c r="L1493" s="47">
        <v>3495</v>
      </c>
      <c r="M1493" s="62">
        <v>2747991.83</v>
      </c>
      <c r="N1493" s="63">
        <f>F1493+H1493+J1493+L1493</f>
        <v>13255</v>
      </c>
      <c r="O1493" s="62">
        <f>G1493+I1493+K1493+M1493</f>
        <v>10522872.24</v>
      </c>
      <c r="P1493" s="62"/>
      <c r="Q1493" s="62"/>
      <c r="R1493" s="62"/>
      <c r="S1493" s="62"/>
    </row>
    <row r="1494" spans="1:19" ht="15" customHeight="1" x14ac:dyDescent="0.25">
      <c r="A1494" s="116"/>
      <c r="B1494" s="21" t="s">
        <v>0</v>
      </c>
      <c r="C1494" s="31" t="s">
        <v>117</v>
      </c>
      <c r="D1494" s="46"/>
      <c r="E1494" s="9" t="s">
        <v>2</v>
      </c>
      <c r="F1494" s="47">
        <v>1192</v>
      </c>
      <c r="G1494" s="62">
        <v>944325.69</v>
      </c>
      <c r="H1494" s="47">
        <v>1178</v>
      </c>
      <c r="I1494" s="62">
        <v>945181.64</v>
      </c>
      <c r="J1494" s="47">
        <v>1129</v>
      </c>
      <c r="K1494" s="62">
        <v>897681.29</v>
      </c>
      <c r="L1494" s="47">
        <v>1246</v>
      </c>
      <c r="M1494" s="62">
        <v>979741.6</v>
      </c>
      <c r="N1494" s="62"/>
      <c r="O1494" s="62"/>
      <c r="P1494" s="63">
        <f>F1494+H1494+J1494+L1494</f>
        <v>4745</v>
      </c>
      <c r="Q1494" s="62">
        <f>G1494+I1494+K1494+M1494</f>
        <v>3766930.22</v>
      </c>
      <c r="R1494" s="62"/>
      <c r="S1494" s="62"/>
    </row>
    <row r="1495" spans="1:19" ht="15" customHeight="1" x14ac:dyDescent="0.25">
      <c r="A1495" s="116"/>
      <c r="B1495" s="39" t="s">
        <v>0</v>
      </c>
      <c r="C1495" s="40" t="s">
        <v>116</v>
      </c>
      <c r="D1495" s="60"/>
      <c r="E1495" s="39" t="s">
        <v>1</v>
      </c>
      <c r="F1495" s="42">
        <f t="shared" ref="F1495:M1495" si="535">F1496+F1497</f>
        <v>1186</v>
      </c>
      <c r="G1495" s="43">
        <f t="shared" si="535"/>
        <v>721835.75</v>
      </c>
      <c r="H1495" s="42">
        <f t="shared" si="535"/>
        <v>1300</v>
      </c>
      <c r="I1495" s="43">
        <f t="shared" si="535"/>
        <v>792585.23</v>
      </c>
      <c r="J1495" s="42">
        <f t="shared" si="535"/>
        <v>1312</v>
      </c>
      <c r="K1495" s="43">
        <f t="shared" si="535"/>
        <v>797885.75</v>
      </c>
      <c r="L1495" s="42">
        <f t="shared" si="535"/>
        <v>1194</v>
      </c>
      <c r="M1495" s="43">
        <f t="shared" si="535"/>
        <v>726775.95</v>
      </c>
      <c r="N1495" s="42"/>
      <c r="O1495" s="42"/>
      <c r="P1495" s="42"/>
      <c r="Q1495" s="42"/>
      <c r="R1495" s="44">
        <f>F1495+H1495+J1495+L1495</f>
        <v>4992</v>
      </c>
      <c r="S1495" s="45">
        <f>G1495+I1495+K1495+M1495</f>
        <v>3039082.6799999997</v>
      </c>
    </row>
    <row r="1496" spans="1:19" ht="15" customHeight="1" x14ac:dyDescent="0.25">
      <c r="A1496" s="116"/>
      <c r="B1496" s="21" t="s">
        <v>0</v>
      </c>
      <c r="C1496" s="31" t="s">
        <v>116</v>
      </c>
      <c r="D1496" s="46"/>
      <c r="E1496" s="9" t="s">
        <v>30</v>
      </c>
      <c r="F1496" s="47">
        <v>873</v>
      </c>
      <c r="G1496" s="62">
        <v>531446.43000000005</v>
      </c>
      <c r="H1496" s="47">
        <v>959</v>
      </c>
      <c r="I1496" s="62">
        <v>584582.59</v>
      </c>
      <c r="J1496" s="47">
        <v>966</v>
      </c>
      <c r="K1496" s="62">
        <v>587351.18999999994</v>
      </c>
      <c r="L1496" s="47">
        <v>879</v>
      </c>
      <c r="M1496" s="62">
        <v>534797.4</v>
      </c>
      <c r="N1496" s="63">
        <f>F1496+H1496+J1496+L1496</f>
        <v>3677</v>
      </c>
      <c r="O1496" s="62">
        <f>G1496+I1496+K1496+M1496</f>
        <v>2238177.61</v>
      </c>
      <c r="P1496" s="62"/>
      <c r="Q1496" s="62"/>
      <c r="R1496" s="62"/>
      <c r="S1496" s="62"/>
    </row>
    <row r="1497" spans="1:19" ht="15" customHeight="1" x14ac:dyDescent="0.25">
      <c r="A1497" s="116"/>
      <c r="B1497" s="21" t="s">
        <v>0</v>
      </c>
      <c r="C1497" s="31" t="s">
        <v>116</v>
      </c>
      <c r="D1497" s="46"/>
      <c r="E1497" s="9" t="s">
        <v>2</v>
      </c>
      <c r="F1497" s="47">
        <v>313</v>
      </c>
      <c r="G1497" s="62">
        <v>190389.32</v>
      </c>
      <c r="H1497" s="47">
        <v>341</v>
      </c>
      <c r="I1497" s="62">
        <v>208002.64</v>
      </c>
      <c r="J1497" s="47">
        <v>346</v>
      </c>
      <c r="K1497" s="62">
        <v>210534.56</v>
      </c>
      <c r="L1497" s="47">
        <v>315</v>
      </c>
      <c r="M1497" s="62">
        <v>191978.55</v>
      </c>
      <c r="N1497" s="62"/>
      <c r="O1497" s="62"/>
      <c r="P1497" s="63">
        <f>F1497+H1497+J1497+L1497</f>
        <v>1315</v>
      </c>
      <c r="Q1497" s="62">
        <f>G1497+I1497+K1497+M1497</f>
        <v>800905.07000000007</v>
      </c>
      <c r="R1497" s="62"/>
      <c r="S1497" s="62"/>
    </row>
    <row r="1498" spans="1:19" ht="15" customHeight="1" x14ac:dyDescent="0.25">
      <c r="A1498" s="116"/>
      <c r="B1498" s="39" t="s">
        <v>3</v>
      </c>
      <c r="C1498" s="40"/>
      <c r="D1498" s="41"/>
      <c r="E1498" s="39" t="s">
        <v>1</v>
      </c>
      <c r="F1498" s="42">
        <f t="shared" ref="F1498:M1498" si="536">F1499+F1500</f>
        <v>227</v>
      </c>
      <c r="G1498" s="43">
        <f t="shared" si="536"/>
        <v>1822211.0799999998</v>
      </c>
      <c r="H1498" s="42">
        <f t="shared" si="536"/>
        <v>232</v>
      </c>
      <c r="I1498" s="43">
        <f t="shared" si="536"/>
        <v>1870650.0499999998</v>
      </c>
      <c r="J1498" s="42">
        <f t="shared" si="536"/>
        <v>243</v>
      </c>
      <c r="K1498" s="43">
        <f t="shared" si="536"/>
        <v>1946432.15</v>
      </c>
      <c r="L1498" s="42">
        <f t="shared" si="536"/>
        <v>238</v>
      </c>
      <c r="M1498" s="43">
        <f t="shared" si="536"/>
        <v>1930044.39</v>
      </c>
      <c r="N1498" s="42"/>
      <c r="O1498" s="42"/>
      <c r="P1498" s="42"/>
      <c r="Q1498" s="42"/>
      <c r="R1498" s="44">
        <f>F1498+H1498+J1498+L1498</f>
        <v>940</v>
      </c>
      <c r="S1498" s="45">
        <f>G1498+I1498+K1498+M1498</f>
        <v>7569337.669999999</v>
      </c>
    </row>
    <row r="1499" spans="1:19" ht="15" customHeight="1" x14ac:dyDescent="0.25">
      <c r="A1499" s="116"/>
      <c r="B1499" s="21" t="s">
        <v>3</v>
      </c>
      <c r="C1499" s="49"/>
      <c r="D1499" s="46"/>
      <c r="E1499" s="9" t="s">
        <v>30</v>
      </c>
      <c r="F1499" s="47">
        <v>165</v>
      </c>
      <c r="G1499" s="62">
        <v>1326022.1499999999</v>
      </c>
      <c r="H1499" s="47">
        <v>173</v>
      </c>
      <c r="I1499" s="62">
        <v>1391581.13</v>
      </c>
      <c r="J1499" s="47">
        <v>180</v>
      </c>
      <c r="K1499" s="62">
        <v>1445451.72</v>
      </c>
      <c r="L1499" s="47">
        <v>175</v>
      </c>
      <c r="M1499" s="62">
        <v>1415893.22</v>
      </c>
      <c r="N1499" s="63">
        <f>F1499+H1499+J1499+L1499</f>
        <v>693</v>
      </c>
      <c r="O1499" s="62">
        <f>G1499+I1499+K1499+M1499</f>
        <v>5578948.2199999997</v>
      </c>
      <c r="P1499" s="62"/>
      <c r="Q1499" s="62"/>
      <c r="R1499" s="62"/>
      <c r="S1499" s="62"/>
    </row>
    <row r="1500" spans="1:19" ht="15" customHeight="1" x14ac:dyDescent="0.25">
      <c r="A1500" s="116"/>
      <c r="B1500" s="21" t="s">
        <v>3</v>
      </c>
      <c r="C1500" s="49"/>
      <c r="D1500" s="46"/>
      <c r="E1500" s="9" t="s">
        <v>2</v>
      </c>
      <c r="F1500" s="47">
        <v>62</v>
      </c>
      <c r="G1500" s="62">
        <v>496188.93</v>
      </c>
      <c r="H1500" s="47">
        <v>59</v>
      </c>
      <c r="I1500" s="62">
        <v>479068.92</v>
      </c>
      <c r="J1500" s="47">
        <v>63</v>
      </c>
      <c r="K1500" s="62">
        <v>500980.43</v>
      </c>
      <c r="L1500" s="47">
        <v>63</v>
      </c>
      <c r="M1500" s="62">
        <v>514151.17</v>
      </c>
      <c r="N1500" s="62"/>
      <c r="O1500" s="62"/>
      <c r="P1500" s="63">
        <f>F1500+H1500+J1500+L1500</f>
        <v>247</v>
      </c>
      <c r="Q1500" s="62">
        <f>G1500+I1500+K1500+M1500</f>
        <v>1990389.45</v>
      </c>
      <c r="R1500" s="62"/>
      <c r="S1500" s="62"/>
    </row>
    <row r="1501" spans="1:19" ht="15" customHeight="1" x14ac:dyDescent="0.25">
      <c r="A1501" s="116"/>
      <c r="B1501" s="39" t="s">
        <v>4</v>
      </c>
      <c r="C1501" s="40"/>
      <c r="D1501" s="41"/>
      <c r="E1501" s="39" t="s">
        <v>1</v>
      </c>
      <c r="F1501" s="42">
        <f t="shared" ref="F1501:M1501" si="537">F1502+F1503</f>
        <v>38</v>
      </c>
      <c r="G1501" s="43">
        <f t="shared" si="537"/>
        <v>646477.13</v>
      </c>
      <c r="H1501" s="42">
        <f t="shared" si="537"/>
        <v>32</v>
      </c>
      <c r="I1501" s="43">
        <f t="shared" si="537"/>
        <v>485751.73</v>
      </c>
      <c r="J1501" s="42">
        <f t="shared" si="537"/>
        <v>24</v>
      </c>
      <c r="K1501" s="43">
        <f t="shared" si="537"/>
        <v>401497.33</v>
      </c>
      <c r="L1501" s="42">
        <f t="shared" si="537"/>
        <v>39</v>
      </c>
      <c r="M1501" s="43">
        <f t="shared" si="537"/>
        <v>640990.42999999993</v>
      </c>
      <c r="N1501" s="42"/>
      <c r="O1501" s="42"/>
      <c r="P1501" s="42"/>
      <c r="Q1501" s="42"/>
      <c r="R1501" s="44">
        <f>F1501+H1501+J1501+L1501</f>
        <v>133</v>
      </c>
      <c r="S1501" s="45">
        <f>G1501+I1501+K1501+M1501</f>
        <v>2174716.62</v>
      </c>
    </row>
    <row r="1502" spans="1:19" ht="15" customHeight="1" x14ac:dyDescent="0.25">
      <c r="A1502" s="116"/>
      <c r="B1502" s="21" t="s">
        <v>4</v>
      </c>
      <c r="C1502" s="31"/>
      <c r="D1502" s="46"/>
      <c r="E1502" s="9" t="s">
        <v>30</v>
      </c>
      <c r="F1502" s="47">
        <v>24</v>
      </c>
      <c r="G1502" s="62">
        <v>407041.16</v>
      </c>
      <c r="H1502" s="47">
        <v>22</v>
      </c>
      <c r="I1502" s="62">
        <v>338554.24</v>
      </c>
      <c r="J1502" s="47">
        <v>17</v>
      </c>
      <c r="K1502" s="62">
        <v>288576.21000000002</v>
      </c>
      <c r="L1502" s="47">
        <v>28</v>
      </c>
      <c r="M1502" s="62">
        <v>454896.43</v>
      </c>
      <c r="N1502" s="63">
        <f>F1502+H1502+J1502+L1502</f>
        <v>91</v>
      </c>
      <c r="O1502" s="62">
        <f>G1502+I1502+K1502+M1502</f>
        <v>1489068.0399999998</v>
      </c>
      <c r="P1502" s="62"/>
      <c r="Q1502" s="62"/>
      <c r="R1502" s="62"/>
      <c r="S1502" s="62"/>
    </row>
    <row r="1503" spans="1:19" ht="15" customHeight="1" x14ac:dyDescent="0.25">
      <c r="A1503" s="116"/>
      <c r="B1503" s="21" t="s">
        <v>4</v>
      </c>
      <c r="C1503" s="31"/>
      <c r="D1503" s="46"/>
      <c r="E1503" s="9" t="s">
        <v>2</v>
      </c>
      <c r="F1503" s="47">
        <v>14</v>
      </c>
      <c r="G1503" s="62">
        <v>239435.97</v>
      </c>
      <c r="H1503" s="47">
        <v>10</v>
      </c>
      <c r="I1503" s="62">
        <v>147197.49</v>
      </c>
      <c r="J1503" s="47">
        <v>7</v>
      </c>
      <c r="K1503" s="62">
        <v>112921.12</v>
      </c>
      <c r="L1503" s="47">
        <v>11</v>
      </c>
      <c r="M1503" s="62">
        <v>186094</v>
      </c>
      <c r="N1503" s="62"/>
      <c r="O1503" s="62"/>
      <c r="P1503" s="63">
        <f>F1503+H1503+J1503+L1503</f>
        <v>42</v>
      </c>
      <c r="Q1503" s="62">
        <f>G1503+I1503+K1503+M1503</f>
        <v>685648.58</v>
      </c>
      <c r="R1503" s="62"/>
      <c r="S1503" s="62"/>
    </row>
    <row r="1504" spans="1:19" ht="15" customHeight="1" x14ac:dyDescent="0.25">
      <c r="A1504" s="116"/>
      <c r="B1504" s="39" t="s">
        <v>0</v>
      </c>
      <c r="C1504" s="40" t="s">
        <v>117</v>
      </c>
      <c r="D1504" s="41" t="s">
        <v>112</v>
      </c>
      <c r="E1504" s="39" t="s">
        <v>1</v>
      </c>
      <c r="F1504" s="42">
        <f t="shared" ref="F1504:M1504" si="538">F1505+F1506</f>
        <v>606</v>
      </c>
      <c r="G1504" s="43">
        <f t="shared" si="538"/>
        <v>623753.22</v>
      </c>
      <c r="H1504" s="42">
        <f t="shared" si="538"/>
        <v>606</v>
      </c>
      <c r="I1504" s="43">
        <f t="shared" si="538"/>
        <v>623753.22</v>
      </c>
      <c r="J1504" s="42">
        <f t="shared" si="538"/>
        <v>605</v>
      </c>
      <c r="K1504" s="43">
        <f t="shared" si="538"/>
        <v>622998.85000000009</v>
      </c>
      <c r="L1504" s="42">
        <f t="shared" si="538"/>
        <v>619</v>
      </c>
      <c r="M1504" s="43">
        <f t="shared" si="538"/>
        <v>644149.55000000005</v>
      </c>
      <c r="N1504" s="42"/>
      <c r="O1504" s="42"/>
      <c r="P1504" s="42"/>
      <c r="Q1504" s="42"/>
      <c r="R1504" s="44">
        <f>F1504+H1504+J1504+L1504</f>
        <v>2436</v>
      </c>
      <c r="S1504" s="45">
        <f>G1504+I1504+K1504+M1504</f>
        <v>2514654.84</v>
      </c>
    </row>
    <row r="1505" spans="1:19" ht="15" customHeight="1" x14ac:dyDescent="0.25">
      <c r="A1505" s="116"/>
      <c r="B1505" s="21" t="s">
        <v>0</v>
      </c>
      <c r="C1505" s="31" t="s">
        <v>117</v>
      </c>
      <c r="D1505" s="46" t="s">
        <v>112</v>
      </c>
      <c r="E1505" s="9" t="s">
        <v>30</v>
      </c>
      <c r="F1505" s="47">
        <v>446</v>
      </c>
      <c r="G1505" s="62">
        <v>458800.36</v>
      </c>
      <c r="H1505" s="47">
        <v>446</v>
      </c>
      <c r="I1505" s="62">
        <v>459351.43</v>
      </c>
      <c r="J1505" s="47">
        <v>445</v>
      </c>
      <c r="K1505" s="62">
        <v>458569.59</v>
      </c>
      <c r="L1505" s="47">
        <v>456</v>
      </c>
      <c r="M1505" s="62">
        <v>474636.51</v>
      </c>
      <c r="N1505" s="63">
        <f>F1505+H1505+J1505+L1505</f>
        <v>1793</v>
      </c>
      <c r="O1505" s="62">
        <f>G1505+I1505+K1505+M1505</f>
        <v>1851357.8900000001</v>
      </c>
      <c r="P1505" s="62"/>
      <c r="Q1505" s="62"/>
      <c r="R1505" s="62"/>
      <c r="S1505" s="62"/>
    </row>
    <row r="1506" spans="1:19" ht="15" customHeight="1" x14ac:dyDescent="0.25">
      <c r="A1506" s="116"/>
      <c r="B1506" s="21" t="s">
        <v>0</v>
      </c>
      <c r="C1506" s="31" t="s">
        <v>117</v>
      </c>
      <c r="D1506" s="46" t="s">
        <v>112</v>
      </c>
      <c r="E1506" s="9" t="s">
        <v>2</v>
      </c>
      <c r="F1506" s="47">
        <v>160</v>
      </c>
      <c r="G1506" s="62">
        <v>164952.85999999999</v>
      </c>
      <c r="H1506" s="47">
        <v>160</v>
      </c>
      <c r="I1506" s="62">
        <v>164401.79</v>
      </c>
      <c r="J1506" s="47">
        <v>160</v>
      </c>
      <c r="K1506" s="62">
        <v>164429.26</v>
      </c>
      <c r="L1506" s="47">
        <v>163</v>
      </c>
      <c r="M1506" s="62">
        <v>169513.04</v>
      </c>
      <c r="N1506" s="62"/>
      <c r="O1506" s="62"/>
      <c r="P1506" s="63">
        <f>F1506+H1506+J1506+L1506</f>
        <v>643</v>
      </c>
      <c r="Q1506" s="62">
        <f>G1506+I1506+K1506+M1506</f>
        <v>663296.95000000007</v>
      </c>
      <c r="R1506" s="62"/>
      <c r="S1506" s="62"/>
    </row>
    <row r="1507" spans="1:19" ht="15" customHeight="1" x14ac:dyDescent="0.25">
      <c r="A1507" s="116"/>
      <c r="B1507" s="39" t="s">
        <v>0</v>
      </c>
      <c r="C1507" s="40" t="s">
        <v>117</v>
      </c>
      <c r="D1507" s="41" t="s">
        <v>110</v>
      </c>
      <c r="E1507" s="39" t="s">
        <v>1</v>
      </c>
      <c r="F1507" s="42">
        <f t="shared" ref="F1507:M1507" si="539">F1508+F1509</f>
        <v>545</v>
      </c>
      <c r="G1507" s="43">
        <f t="shared" si="539"/>
        <v>214249.33999999997</v>
      </c>
      <c r="H1507" s="42">
        <f t="shared" si="539"/>
        <v>673</v>
      </c>
      <c r="I1507" s="43">
        <f t="shared" si="539"/>
        <v>264578.73</v>
      </c>
      <c r="J1507" s="42">
        <f t="shared" si="539"/>
        <v>646</v>
      </c>
      <c r="K1507" s="43">
        <f t="shared" si="539"/>
        <v>253964.13</v>
      </c>
      <c r="L1507" s="42">
        <f t="shared" si="539"/>
        <v>636</v>
      </c>
      <c r="M1507" s="43">
        <f t="shared" si="539"/>
        <v>250032.8</v>
      </c>
      <c r="N1507" s="42"/>
      <c r="O1507" s="42"/>
      <c r="P1507" s="42"/>
      <c r="Q1507" s="42"/>
      <c r="R1507" s="44">
        <f>F1507+H1507+J1507+L1507</f>
        <v>2500</v>
      </c>
      <c r="S1507" s="45">
        <f>G1507+I1507+K1507+M1507</f>
        <v>982825</v>
      </c>
    </row>
    <row r="1508" spans="1:19" ht="15" customHeight="1" x14ac:dyDescent="0.25">
      <c r="A1508" s="116"/>
      <c r="B1508" s="21" t="s">
        <v>0</v>
      </c>
      <c r="C1508" s="31" t="s">
        <v>117</v>
      </c>
      <c r="D1508" s="46" t="s">
        <v>110</v>
      </c>
      <c r="E1508" s="9" t="s">
        <v>30</v>
      </c>
      <c r="F1508" s="47">
        <v>401</v>
      </c>
      <c r="G1508" s="62">
        <v>157588.44999999998</v>
      </c>
      <c r="H1508" s="47">
        <v>496</v>
      </c>
      <c r="I1508" s="62">
        <v>194844.07</v>
      </c>
      <c r="J1508" s="47">
        <v>476</v>
      </c>
      <c r="K1508" s="62">
        <v>186943</v>
      </c>
      <c r="L1508" s="47">
        <v>469</v>
      </c>
      <c r="M1508" s="62">
        <v>184234.69</v>
      </c>
      <c r="N1508" s="63">
        <f>F1508+H1508+J1508+L1508</f>
        <v>1842</v>
      </c>
      <c r="O1508" s="62">
        <f>G1508+I1508+K1508+M1508</f>
        <v>723610.21</v>
      </c>
      <c r="P1508" s="62"/>
      <c r="Q1508" s="62"/>
      <c r="R1508" s="62"/>
      <c r="S1508" s="62"/>
    </row>
    <row r="1509" spans="1:19" ht="15" customHeight="1" x14ac:dyDescent="0.25">
      <c r="A1509" s="116"/>
      <c r="B1509" s="21" t="s">
        <v>0</v>
      </c>
      <c r="C1509" s="31" t="s">
        <v>117</v>
      </c>
      <c r="D1509" s="46" t="s">
        <v>110</v>
      </c>
      <c r="E1509" s="9" t="s">
        <v>2</v>
      </c>
      <c r="F1509" s="47">
        <v>144</v>
      </c>
      <c r="G1509" s="62">
        <v>56660.89</v>
      </c>
      <c r="H1509" s="47">
        <v>177</v>
      </c>
      <c r="I1509" s="62">
        <v>69734.66</v>
      </c>
      <c r="J1509" s="47">
        <v>170</v>
      </c>
      <c r="K1509" s="62">
        <v>67021.13</v>
      </c>
      <c r="L1509" s="47">
        <v>167</v>
      </c>
      <c r="M1509" s="62">
        <v>65798.11</v>
      </c>
      <c r="N1509" s="62"/>
      <c r="O1509" s="62"/>
      <c r="P1509" s="63">
        <f>F1509+H1509+J1509+L1509</f>
        <v>658</v>
      </c>
      <c r="Q1509" s="62">
        <f>G1509+I1509+K1509+M1509</f>
        <v>259214.78999999998</v>
      </c>
      <c r="R1509" s="62"/>
      <c r="S1509" s="62"/>
    </row>
    <row r="1510" spans="1:19" ht="15" customHeight="1" x14ac:dyDescent="0.25">
      <c r="A1510" s="111"/>
      <c r="B1510" s="51"/>
      <c r="C1510" s="52"/>
      <c r="D1510" s="53"/>
      <c r="E1510" s="51"/>
      <c r="F1510" s="54"/>
      <c r="G1510" s="64"/>
      <c r="H1510" s="54"/>
      <c r="I1510" s="64"/>
      <c r="J1510" s="54"/>
      <c r="K1510" s="64"/>
      <c r="L1510" s="54"/>
      <c r="M1510" s="56" t="s">
        <v>108</v>
      </c>
      <c r="N1510" s="65">
        <f t="shared" ref="N1510:S1510" si="540">SUM(N1483:N1509)</f>
        <v>40006</v>
      </c>
      <c r="O1510" s="66">
        <f t="shared" si="540"/>
        <v>30785617.719999999</v>
      </c>
      <c r="P1510" s="65">
        <f t="shared" si="540"/>
        <v>14322</v>
      </c>
      <c r="Q1510" s="66">
        <f t="shared" si="540"/>
        <v>11166049.339999998</v>
      </c>
      <c r="R1510" s="65">
        <f t="shared" si="540"/>
        <v>54328</v>
      </c>
      <c r="S1510" s="66">
        <f t="shared" si="540"/>
        <v>41951667.060000002</v>
      </c>
    </row>
    <row r="1511" spans="1:19" ht="15" customHeight="1" x14ac:dyDescent="0.25">
      <c r="A1511" s="115" t="s">
        <v>9</v>
      </c>
      <c r="B1511" s="39" t="s">
        <v>0</v>
      </c>
      <c r="C1511" s="40" t="s">
        <v>117</v>
      </c>
      <c r="D1511" s="41"/>
      <c r="E1511" s="39" t="s">
        <v>1</v>
      </c>
      <c r="F1511" s="42">
        <f t="shared" ref="F1511:M1511" si="541">F1512+F1513</f>
        <v>50</v>
      </c>
      <c r="G1511" s="43">
        <f t="shared" si="541"/>
        <v>59626</v>
      </c>
      <c r="H1511" s="42">
        <f t="shared" si="541"/>
        <v>50</v>
      </c>
      <c r="I1511" s="43">
        <f t="shared" si="541"/>
        <v>59626</v>
      </c>
      <c r="J1511" s="42">
        <f t="shared" si="541"/>
        <v>50</v>
      </c>
      <c r="K1511" s="43">
        <f t="shared" si="541"/>
        <v>59626</v>
      </c>
      <c r="L1511" s="42">
        <f t="shared" si="541"/>
        <v>50</v>
      </c>
      <c r="M1511" s="43">
        <f t="shared" si="541"/>
        <v>59626</v>
      </c>
      <c r="N1511" s="42"/>
      <c r="O1511" s="42"/>
      <c r="P1511" s="42"/>
      <c r="Q1511" s="42"/>
      <c r="R1511" s="44">
        <f>F1511+H1511+J1511+L1511</f>
        <v>200</v>
      </c>
      <c r="S1511" s="45">
        <f>G1511+I1511+K1511+M1511</f>
        <v>238504</v>
      </c>
    </row>
    <row r="1512" spans="1:19" ht="15" customHeight="1" x14ac:dyDescent="0.25">
      <c r="A1512" s="116"/>
      <c r="B1512" s="21" t="s">
        <v>0</v>
      </c>
      <c r="C1512" s="31" t="s">
        <v>117</v>
      </c>
      <c r="D1512" s="46"/>
      <c r="E1512" s="9" t="s">
        <v>30</v>
      </c>
      <c r="F1512" s="47">
        <v>38</v>
      </c>
      <c r="G1512" s="62">
        <v>45866.15</v>
      </c>
      <c r="H1512" s="47">
        <v>38</v>
      </c>
      <c r="I1512" s="62">
        <v>45315.76</v>
      </c>
      <c r="J1512" s="47">
        <v>37</v>
      </c>
      <c r="K1512" s="62">
        <v>44600.25</v>
      </c>
      <c r="L1512" s="47">
        <v>38</v>
      </c>
      <c r="M1512" s="62">
        <v>45315.76</v>
      </c>
      <c r="N1512" s="63">
        <f>F1512+H1512+J1512+L1512</f>
        <v>151</v>
      </c>
      <c r="O1512" s="62">
        <f>G1512+I1512+K1512+M1512</f>
        <v>181097.92</v>
      </c>
      <c r="P1512" s="62"/>
      <c r="Q1512" s="62"/>
      <c r="R1512" s="62"/>
      <c r="S1512" s="62"/>
    </row>
    <row r="1513" spans="1:19" ht="15" customHeight="1" x14ac:dyDescent="0.25">
      <c r="A1513" s="116"/>
      <c r="B1513" s="21" t="s">
        <v>0</v>
      </c>
      <c r="C1513" s="31" t="s">
        <v>117</v>
      </c>
      <c r="D1513" s="46"/>
      <c r="E1513" s="9" t="s">
        <v>2</v>
      </c>
      <c r="F1513" s="47">
        <v>12</v>
      </c>
      <c r="G1513" s="62">
        <v>13759.85</v>
      </c>
      <c r="H1513" s="47">
        <v>12</v>
      </c>
      <c r="I1513" s="62">
        <v>14310.24</v>
      </c>
      <c r="J1513" s="47">
        <v>13</v>
      </c>
      <c r="K1513" s="62">
        <v>15025.75</v>
      </c>
      <c r="L1513" s="47">
        <v>12</v>
      </c>
      <c r="M1513" s="62">
        <v>14310.24</v>
      </c>
      <c r="N1513" s="62"/>
      <c r="O1513" s="62"/>
      <c r="P1513" s="63">
        <f>F1513+H1513+J1513+L1513</f>
        <v>49</v>
      </c>
      <c r="Q1513" s="62">
        <f>G1513+I1513+K1513+M1513</f>
        <v>57406.079999999994</v>
      </c>
      <c r="R1513" s="62"/>
      <c r="S1513" s="62"/>
    </row>
    <row r="1514" spans="1:19" ht="15" customHeight="1" x14ac:dyDescent="0.25">
      <c r="A1514" s="116"/>
      <c r="B1514" s="39" t="s">
        <v>3</v>
      </c>
      <c r="C1514" s="40"/>
      <c r="D1514" s="41"/>
      <c r="E1514" s="39" t="s">
        <v>1</v>
      </c>
      <c r="F1514" s="42">
        <f t="shared" ref="F1514:M1514" si="542">F1515+F1516</f>
        <v>95</v>
      </c>
      <c r="G1514" s="43">
        <f t="shared" si="542"/>
        <v>10754786.199999999</v>
      </c>
      <c r="H1514" s="42">
        <f t="shared" si="542"/>
        <v>95</v>
      </c>
      <c r="I1514" s="43">
        <f t="shared" si="542"/>
        <v>10754786.199999999</v>
      </c>
      <c r="J1514" s="42">
        <f t="shared" si="542"/>
        <v>95</v>
      </c>
      <c r="K1514" s="43">
        <f t="shared" si="542"/>
        <v>10754786.199999999</v>
      </c>
      <c r="L1514" s="42">
        <f t="shared" si="542"/>
        <v>95</v>
      </c>
      <c r="M1514" s="43">
        <f t="shared" si="542"/>
        <v>10754786.199999999</v>
      </c>
      <c r="N1514" s="42"/>
      <c r="O1514" s="42"/>
      <c r="P1514" s="42"/>
      <c r="Q1514" s="42"/>
      <c r="R1514" s="44">
        <f>F1514+H1514+J1514+L1514</f>
        <v>380</v>
      </c>
      <c r="S1514" s="45">
        <f>G1514+I1514+K1514+M1514</f>
        <v>43019144.799999997</v>
      </c>
    </row>
    <row r="1515" spans="1:19" ht="15" customHeight="1" x14ac:dyDescent="0.25">
      <c r="A1515" s="116"/>
      <c r="B1515" s="21" t="s">
        <v>3</v>
      </c>
      <c r="C1515" s="49"/>
      <c r="D1515" s="46"/>
      <c r="E1515" s="9" t="s">
        <v>30</v>
      </c>
      <c r="F1515" s="47">
        <v>72</v>
      </c>
      <c r="G1515" s="62">
        <v>8147565.2999999998</v>
      </c>
      <c r="H1515" s="47">
        <v>70</v>
      </c>
      <c r="I1515" s="62">
        <v>7958541.79</v>
      </c>
      <c r="J1515" s="47">
        <v>70</v>
      </c>
      <c r="K1515" s="62">
        <v>7949189.7999999998</v>
      </c>
      <c r="L1515" s="47">
        <v>70</v>
      </c>
      <c r="M1515" s="62">
        <v>7920754.7000000002</v>
      </c>
      <c r="N1515" s="63">
        <f>F1515+H1515+J1515+L1515</f>
        <v>282</v>
      </c>
      <c r="O1515" s="62">
        <f>G1515+I1515+K1515+M1515</f>
        <v>31976051.59</v>
      </c>
      <c r="P1515" s="62"/>
      <c r="Q1515" s="62"/>
      <c r="R1515" s="62"/>
      <c r="S1515" s="62"/>
    </row>
    <row r="1516" spans="1:19" ht="15" customHeight="1" x14ac:dyDescent="0.25">
      <c r="A1516" s="116"/>
      <c r="B1516" s="21" t="s">
        <v>3</v>
      </c>
      <c r="C1516" s="49"/>
      <c r="D1516" s="46"/>
      <c r="E1516" s="9" t="s">
        <v>2</v>
      </c>
      <c r="F1516" s="47">
        <v>23</v>
      </c>
      <c r="G1516" s="62">
        <v>2607220.9</v>
      </c>
      <c r="H1516" s="47">
        <v>25</v>
      </c>
      <c r="I1516" s="62">
        <v>2796244.41</v>
      </c>
      <c r="J1516" s="47">
        <v>25</v>
      </c>
      <c r="K1516" s="62">
        <v>2805596.4</v>
      </c>
      <c r="L1516" s="47">
        <v>25</v>
      </c>
      <c r="M1516" s="62">
        <v>2834031.5</v>
      </c>
      <c r="N1516" s="62"/>
      <c r="O1516" s="62"/>
      <c r="P1516" s="63">
        <f>F1516+H1516+J1516+L1516</f>
        <v>98</v>
      </c>
      <c r="Q1516" s="62">
        <f>G1516+I1516+K1516+M1516</f>
        <v>11043093.210000001</v>
      </c>
      <c r="R1516" s="62"/>
      <c r="S1516" s="62"/>
    </row>
    <row r="1517" spans="1:19" ht="15" customHeight="1" x14ac:dyDescent="0.25">
      <c r="A1517" s="116"/>
      <c r="B1517" s="39" t="s">
        <v>0</v>
      </c>
      <c r="C1517" s="40" t="s">
        <v>117</v>
      </c>
      <c r="D1517" s="41" t="s">
        <v>112</v>
      </c>
      <c r="E1517" s="39" t="s">
        <v>1</v>
      </c>
      <c r="F1517" s="42">
        <f t="shared" ref="F1517:M1517" si="543">F1518+F1519</f>
        <v>150</v>
      </c>
      <c r="G1517" s="43">
        <f t="shared" si="543"/>
        <v>91476</v>
      </c>
      <c r="H1517" s="42">
        <f t="shared" si="543"/>
        <v>150</v>
      </c>
      <c r="I1517" s="43">
        <f t="shared" si="543"/>
        <v>91476</v>
      </c>
      <c r="J1517" s="42">
        <f t="shared" si="543"/>
        <v>150</v>
      </c>
      <c r="K1517" s="43">
        <f t="shared" si="543"/>
        <v>91476</v>
      </c>
      <c r="L1517" s="42">
        <f t="shared" si="543"/>
        <v>150</v>
      </c>
      <c r="M1517" s="43">
        <f t="shared" si="543"/>
        <v>91476</v>
      </c>
      <c r="N1517" s="42"/>
      <c r="O1517" s="42"/>
      <c r="P1517" s="42"/>
      <c r="Q1517" s="42"/>
      <c r="R1517" s="44">
        <f>F1517+H1517+J1517+L1517</f>
        <v>600</v>
      </c>
      <c r="S1517" s="45">
        <f>G1517+I1517+K1517+M1517</f>
        <v>365904</v>
      </c>
    </row>
    <row r="1518" spans="1:19" ht="15" customHeight="1" x14ac:dyDescent="0.25">
      <c r="A1518" s="116"/>
      <c r="B1518" s="21" t="s">
        <v>0</v>
      </c>
      <c r="C1518" s="31" t="s">
        <v>117</v>
      </c>
      <c r="D1518" s="46" t="s">
        <v>112</v>
      </c>
      <c r="E1518" s="9" t="s">
        <v>30</v>
      </c>
      <c r="F1518" s="47">
        <v>111</v>
      </c>
      <c r="G1518" s="62">
        <v>67692.240000000005</v>
      </c>
      <c r="H1518" s="47">
        <v>111</v>
      </c>
      <c r="I1518" s="62">
        <v>67692.240000000005</v>
      </c>
      <c r="J1518" s="47">
        <v>111</v>
      </c>
      <c r="K1518" s="62">
        <v>67692.240000000005</v>
      </c>
      <c r="L1518" s="47">
        <v>111</v>
      </c>
      <c r="M1518" s="62">
        <v>67692.240000000005</v>
      </c>
      <c r="N1518" s="63">
        <f>F1518+H1518+J1518+L1518</f>
        <v>444</v>
      </c>
      <c r="O1518" s="62">
        <f>G1518+I1518+K1518+M1518</f>
        <v>270768.96000000002</v>
      </c>
      <c r="P1518" s="62"/>
      <c r="Q1518" s="62"/>
      <c r="R1518" s="62"/>
      <c r="S1518" s="62"/>
    </row>
    <row r="1519" spans="1:19" ht="15" customHeight="1" x14ac:dyDescent="0.25">
      <c r="A1519" s="116"/>
      <c r="B1519" s="21" t="s">
        <v>0</v>
      </c>
      <c r="C1519" s="31" t="s">
        <v>117</v>
      </c>
      <c r="D1519" s="46" t="s">
        <v>112</v>
      </c>
      <c r="E1519" s="9" t="s">
        <v>2</v>
      </c>
      <c r="F1519" s="47">
        <v>39</v>
      </c>
      <c r="G1519" s="62">
        <v>23783.759999999998</v>
      </c>
      <c r="H1519" s="47">
        <v>39</v>
      </c>
      <c r="I1519" s="62">
        <v>23783.759999999998</v>
      </c>
      <c r="J1519" s="47">
        <v>39</v>
      </c>
      <c r="K1519" s="62">
        <v>23783.759999999998</v>
      </c>
      <c r="L1519" s="47">
        <v>39</v>
      </c>
      <c r="M1519" s="62">
        <v>23783.759999999998</v>
      </c>
      <c r="N1519" s="62"/>
      <c r="O1519" s="62"/>
      <c r="P1519" s="63">
        <f>F1519+H1519+J1519+L1519</f>
        <v>156</v>
      </c>
      <c r="Q1519" s="62">
        <f>G1519+I1519+K1519+M1519</f>
        <v>95135.039999999994</v>
      </c>
      <c r="R1519" s="62"/>
      <c r="S1519" s="62"/>
    </row>
    <row r="1520" spans="1:19" ht="15" customHeight="1" x14ac:dyDescent="0.25">
      <c r="A1520" s="111"/>
      <c r="B1520" s="51"/>
      <c r="C1520" s="52"/>
      <c r="D1520" s="53"/>
      <c r="E1520" s="51"/>
      <c r="F1520" s="54"/>
      <c r="G1520" s="64"/>
      <c r="H1520" s="54"/>
      <c r="I1520" s="64"/>
      <c r="J1520" s="54"/>
      <c r="K1520" s="64"/>
      <c r="L1520" s="54"/>
      <c r="M1520" s="56" t="s">
        <v>9</v>
      </c>
      <c r="N1520" s="65">
        <f t="shared" ref="N1520:S1520" si="544">SUM(N1511:N1519)</f>
        <v>877</v>
      </c>
      <c r="O1520" s="66">
        <f t="shared" si="544"/>
        <v>32427918.470000003</v>
      </c>
      <c r="P1520" s="65">
        <f t="shared" si="544"/>
        <v>303</v>
      </c>
      <c r="Q1520" s="66">
        <f t="shared" si="544"/>
        <v>11195634.33</v>
      </c>
      <c r="R1520" s="65">
        <f t="shared" si="544"/>
        <v>1180</v>
      </c>
      <c r="S1520" s="66">
        <f t="shared" si="544"/>
        <v>43623552.799999997</v>
      </c>
    </row>
    <row r="1521" spans="1:19" ht="15" customHeight="1" x14ac:dyDescent="0.25">
      <c r="A1521" s="115" t="s">
        <v>10</v>
      </c>
      <c r="B1521" s="39" t="s">
        <v>0</v>
      </c>
      <c r="C1521" s="40" t="s">
        <v>115</v>
      </c>
      <c r="D1521" s="41"/>
      <c r="E1521" s="39" t="s">
        <v>1</v>
      </c>
      <c r="F1521" s="42">
        <f t="shared" ref="F1521:M1521" si="545">F1522+F1523</f>
        <v>750</v>
      </c>
      <c r="G1521" s="43">
        <f t="shared" si="545"/>
        <v>153465</v>
      </c>
      <c r="H1521" s="42">
        <f t="shared" si="545"/>
        <v>750</v>
      </c>
      <c r="I1521" s="43">
        <f t="shared" si="545"/>
        <v>153465</v>
      </c>
      <c r="J1521" s="42">
        <f t="shared" si="545"/>
        <v>750</v>
      </c>
      <c r="K1521" s="43">
        <f t="shared" si="545"/>
        <v>153465</v>
      </c>
      <c r="L1521" s="42">
        <f t="shared" si="545"/>
        <v>750</v>
      </c>
      <c r="M1521" s="43">
        <f t="shared" si="545"/>
        <v>153465</v>
      </c>
      <c r="N1521" s="42"/>
      <c r="O1521" s="42"/>
      <c r="P1521" s="42"/>
      <c r="Q1521" s="42"/>
      <c r="R1521" s="44">
        <f>F1521+H1521+J1521+L1521</f>
        <v>3000</v>
      </c>
      <c r="S1521" s="45">
        <f>G1521+I1521+K1521+M1521</f>
        <v>613860</v>
      </c>
    </row>
    <row r="1522" spans="1:19" ht="15" customHeight="1" x14ac:dyDescent="0.25">
      <c r="A1522" s="116"/>
      <c r="B1522" s="21" t="s">
        <v>0</v>
      </c>
      <c r="C1522" s="31" t="s">
        <v>115</v>
      </c>
      <c r="D1522" s="46"/>
      <c r="E1522" s="9" t="s">
        <v>30</v>
      </c>
      <c r="F1522" s="47">
        <v>552</v>
      </c>
      <c r="G1522" s="62">
        <v>112950.24</v>
      </c>
      <c r="H1522" s="47">
        <v>552</v>
      </c>
      <c r="I1522" s="62">
        <v>112950.24</v>
      </c>
      <c r="J1522" s="47">
        <v>552</v>
      </c>
      <c r="K1522" s="62">
        <v>112950.24</v>
      </c>
      <c r="L1522" s="47">
        <v>552</v>
      </c>
      <c r="M1522" s="62">
        <v>113034.06</v>
      </c>
      <c r="N1522" s="63">
        <f>F1522+H1522+J1522+L1522</f>
        <v>2208</v>
      </c>
      <c r="O1522" s="62">
        <f>G1522+I1522+K1522+M1522</f>
        <v>451884.78</v>
      </c>
      <c r="P1522" s="62"/>
      <c r="Q1522" s="62"/>
      <c r="R1522" s="62"/>
      <c r="S1522" s="62"/>
    </row>
    <row r="1523" spans="1:19" ht="15" customHeight="1" x14ac:dyDescent="0.25">
      <c r="A1523" s="116"/>
      <c r="B1523" s="21" t="s">
        <v>0</v>
      </c>
      <c r="C1523" s="31" t="s">
        <v>115</v>
      </c>
      <c r="D1523" s="46"/>
      <c r="E1523" s="9" t="s">
        <v>2</v>
      </c>
      <c r="F1523" s="47">
        <v>198</v>
      </c>
      <c r="G1523" s="62">
        <v>40514.76</v>
      </c>
      <c r="H1523" s="47">
        <v>198</v>
      </c>
      <c r="I1523" s="62">
        <v>40514.76</v>
      </c>
      <c r="J1523" s="47">
        <v>198</v>
      </c>
      <c r="K1523" s="62">
        <v>40514.76</v>
      </c>
      <c r="L1523" s="47">
        <v>198</v>
      </c>
      <c r="M1523" s="62">
        <v>40430.94</v>
      </c>
      <c r="N1523" s="62"/>
      <c r="O1523" s="62"/>
      <c r="P1523" s="63">
        <f>F1523+H1523+J1523+L1523</f>
        <v>792</v>
      </c>
      <c r="Q1523" s="62">
        <f>G1523+I1523+K1523+M1523</f>
        <v>161975.22</v>
      </c>
      <c r="R1523" s="62"/>
      <c r="S1523" s="62"/>
    </row>
    <row r="1524" spans="1:19" ht="15" customHeight="1" x14ac:dyDescent="0.25">
      <c r="A1524" s="116"/>
      <c r="B1524" s="39" t="s">
        <v>3</v>
      </c>
      <c r="C1524" s="40"/>
      <c r="D1524" s="41"/>
      <c r="E1524" s="39" t="s">
        <v>1</v>
      </c>
      <c r="F1524" s="42">
        <f t="shared" ref="F1524:M1524" si="546">F1525+F1526</f>
        <v>5</v>
      </c>
      <c r="G1524" s="43">
        <f t="shared" si="546"/>
        <v>151956.54999999999</v>
      </c>
      <c r="H1524" s="42">
        <f t="shared" si="546"/>
        <v>5</v>
      </c>
      <c r="I1524" s="43">
        <f t="shared" si="546"/>
        <v>151956.54999999999</v>
      </c>
      <c r="J1524" s="42">
        <f t="shared" si="546"/>
        <v>5</v>
      </c>
      <c r="K1524" s="43">
        <f t="shared" si="546"/>
        <v>151956.54999999999</v>
      </c>
      <c r="L1524" s="42">
        <f t="shared" si="546"/>
        <v>5</v>
      </c>
      <c r="M1524" s="43">
        <f t="shared" si="546"/>
        <v>151956.54999999999</v>
      </c>
      <c r="N1524" s="42"/>
      <c r="O1524" s="42"/>
      <c r="P1524" s="42"/>
      <c r="Q1524" s="42"/>
      <c r="R1524" s="44">
        <f>F1524+H1524+J1524+L1524</f>
        <v>20</v>
      </c>
      <c r="S1524" s="45">
        <f>G1524+I1524+K1524+M1524</f>
        <v>607826.19999999995</v>
      </c>
    </row>
    <row r="1525" spans="1:19" ht="15" customHeight="1" x14ac:dyDescent="0.25">
      <c r="A1525" s="116"/>
      <c r="B1525" s="21" t="s">
        <v>3</v>
      </c>
      <c r="C1525" s="49"/>
      <c r="D1525" s="46"/>
      <c r="E1525" s="9" t="s">
        <v>30</v>
      </c>
      <c r="F1525" s="47">
        <v>3</v>
      </c>
      <c r="G1525" s="62">
        <v>91173.93</v>
      </c>
      <c r="H1525" s="47">
        <v>3</v>
      </c>
      <c r="I1525" s="62">
        <v>91173.93</v>
      </c>
      <c r="J1525" s="47">
        <v>3</v>
      </c>
      <c r="K1525" s="62">
        <v>91173.93</v>
      </c>
      <c r="L1525" s="47">
        <v>3</v>
      </c>
      <c r="M1525" s="62">
        <v>91173.93</v>
      </c>
      <c r="N1525" s="63">
        <f>F1525+H1525+J1525+L1525</f>
        <v>12</v>
      </c>
      <c r="O1525" s="62">
        <f>G1525+I1525+K1525+M1525</f>
        <v>364695.72</v>
      </c>
      <c r="P1525" s="62"/>
      <c r="Q1525" s="62"/>
      <c r="R1525" s="62"/>
      <c r="S1525" s="62"/>
    </row>
    <row r="1526" spans="1:19" ht="15" customHeight="1" x14ac:dyDescent="0.25">
      <c r="A1526" s="116"/>
      <c r="B1526" s="21" t="s">
        <v>3</v>
      </c>
      <c r="C1526" s="49"/>
      <c r="D1526" s="46"/>
      <c r="E1526" s="9" t="s">
        <v>2</v>
      </c>
      <c r="F1526" s="47">
        <v>2</v>
      </c>
      <c r="G1526" s="62">
        <v>60782.62</v>
      </c>
      <c r="H1526" s="47">
        <v>2</v>
      </c>
      <c r="I1526" s="62">
        <v>60782.62</v>
      </c>
      <c r="J1526" s="47">
        <v>2</v>
      </c>
      <c r="K1526" s="62">
        <v>60782.62</v>
      </c>
      <c r="L1526" s="47">
        <v>2</v>
      </c>
      <c r="M1526" s="62">
        <v>60782.62</v>
      </c>
      <c r="N1526" s="62"/>
      <c r="O1526" s="62"/>
      <c r="P1526" s="63">
        <f>F1526+H1526+J1526+L1526</f>
        <v>8</v>
      </c>
      <c r="Q1526" s="62">
        <f>G1526+I1526+K1526+M1526</f>
        <v>243130.48</v>
      </c>
      <c r="R1526" s="62"/>
      <c r="S1526" s="62"/>
    </row>
    <row r="1527" spans="1:19" ht="15" customHeight="1" x14ac:dyDescent="0.25">
      <c r="A1527" s="116"/>
      <c r="B1527" s="39" t="s">
        <v>0</v>
      </c>
      <c r="C1527" s="40" t="s">
        <v>117</v>
      </c>
      <c r="D1527" s="41" t="s">
        <v>110</v>
      </c>
      <c r="E1527" s="39" t="s">
        <v>1</v>
      </c>
      <c r="F1527" s="42">
        <f t="shared" ref="F1527:M1527" si="547">F1528+F1529</f>
        <v>24027</v>
      </c>
      <c r="G1527" s="43">
        <f t="shared" si="547"/>
        <v>140419427.13</v>
      </c>
      <c r="H1527" s="42">
        <f t="shared" si="547"/>
        <v>24015</v>
      </c>
      <c r="I1527" s="43">
        <f t="shared" si="547"/>
        <v>140343471.36000001</v>
      </c>
      <c r="J1527" s="42">
        <f t="shared" si="547"/>
        <v>24015</v>
      </c>
      <c r="K1527" s="43">
        <f t="shared" si="547"/>
        <v>140343471.36000001</v>
      </c>
      <c r="L1527" s="42">
        <f t="shared" si="547"/>
        <v>24026</v>
      </c>
      <c r="M1527" s="43">
        <f t="shared" si="547"/>
        <v>140399992.56</v>
      </c>
      <c r="N1527" s="42"/>
      <c r="O1527" s="42"/>
      <c r="P1527" s="42"/>
      <c r="Q1527" s="42"/>
      <c r="R1527" s="44">
        <f>F1527+H1527+J1527+L1527</f>
        <v>96083</v>
      </c>
      <c r="S1527" s="45">
        <f>G1527+I1527+K1527+M1527</f>
        <v>561506362.41000009</v>
      </c>
    </row>
    <row r="1528" spans="1:19" ht="15" customHeight="1" x14ac:dyDescent="0.25">
      <c r="A1528" s="116"/>
      <c r="B1528" s="21" t="s">
        <v>0</v>
      </c>
      <c r="C1528" s="31" t="s">
        <v>117</v>
      </c>
      <c r="D1528" s="46" t="s">
        <v>110</v>
      </c>
      <c r="E1528" s="9" t="s">
        <v>30</v>
      </c>
      <c r="F1528" s="47">
        <v>17709</v>
      </c>
      <c r="G1528" s="62">
        <v>103498385.77</v>
      </c>
      <c r="H1528" s="47">
        <v>17701</v>
      </c>
      <c r="I1528" s="62">
        <v>103445909.94</v>
      </c>
      <c r="J1528" s="47">
        <v>17701</v>
      </c>
      <c r="K1528" s="62">
        <v>103441912.48</v>
      </c>
      <c r="L1528" s="47">
        <v>17708</v>
      </c>
      <c r="M1528" s="62">
        <v>103479600.09</v>
      </c>
      <c r="N1528" s="63">
        <f>F1528+H1528+J1528+L1528</f>
        <v>70819</v>
      </c>
      <c r="O1528" s="62">
        <f>G1528+I1528+K1528+M1528</f>
        <v>413865808.27999997</v>
      </c>
      <c r="P1528" s="62"/>
      <c r="Q1528" s="62"/>
      <c r="R1528" s="62"/>
      <c r="S1528" s="62"/>
    </row>
    <row r="1529" spans="1:19" ht="15" customHeight="1" x14ac:dyDescent="0.25">
      <c r="A1529" s="116"/>
      <c r="B1529" s="21" t="s">
        <v>0</v>
      </c>
      <c r="C1529" s="31" t="s">
        <v>117</v>
      </c>
      <c r="D1529" s="46" t="s">
        <v>110</v>
      </c>
      <c r="E1529" s="9" t="s">
        <v>2</v>
      </c>
      <c r="F1529" s="47">
        <v>6318</v>
      </c>
      <c r="G1529" s="62">
        <v>36921041.359999999</v>
      </c>
      <c r="H1529" s="47">
        <v>6314</v>
      </c>
      <c r="I1529" s="62">
        <v>36897561.420000002</v>
      </c>
      <c r="J1529" s="47">
        <v>6314</v>
      </c>
      <c r="K1529" s="62">
        <v>36901558.880000003</v>
      </c>
      <c r="L1529" s="47">
        <v>6318</v>
      </c>
      <c r="M1529" s="62">
        <v>36920392.469999999</v>
      </c>
      <c r="N1529" s="62"/>
      <c r="O1529" s="62"/>
      <c r="P1529" s="63">
        <f>F1529+H1529+J1529+L1529</f>
        <v>25264</v>
      </c>
      <c r="Q1529" s="62">
        <f>G1529+I1529+K1529+M1529</f>
        <v>147640554.13</v>
      </c>
      <c r="R1529" s="62"/>
      <c r="S1529" s="62"/>
    </row>
    <row r="1530" spans="1:19" ht="15" customHeight="1" x14ac:dyDescent="0.25">
      <c r="A1530" s="111"/>
      <c r="B1530" s="51"/>
      <c r="C1530" s="52"/>
      <c r="D1530" s="53"/>
      <c r="E1530" s="51"/>
      <c r="F1530" s="54"/>
      <c r="G1530" s="64"/>
      <c r="H1530" s="54"/>
      <c r="I1530" s="64"/>
      <c r="J1530" s="54"/>
      <c r="K1530" s="64"/>
      <c r="L1530" s="54"/>
      <c r="M1530" s="56" t="s">
        <v>10</v>
      </c>
      <c r="N1530" s="65">
        <f t="shared" ref="N1530:S1530" si="548">SUM(N1521:N1529)</f>
        <v>73039</v>
      </c>
      <c r="O1530" s="66">
        <f t="shared" si="548"/>
        <v>414682388.77999997</v>
      </c>
      <c r="P1530" s="65">
        <f t="shared" si="548"/>
        <v>26064</v>
      </c>
      <c r="Q1530" s="66">
        <f t="shared" si="548"/>
        <v>148045659.82999998</v>
      </c>
      <c r="R1530" s="65">
        <f t="shared" si="548"/>
        <v>99103</v>
      </c>
      <c r="S1530" s="66">
        <f t="shared" si="548"/>
        <v>562728048.61000013</v>
      </c>
    </row>
    <row r="1531" spans="1:19" ht="15" customHeight="1" x14ac:dyDescent="0.25">
      <c r="A1531" s="115" t="s">
        <v>11</v>
      </c>
      <c r="B1531" s="39" t="s">
        <v>0</v>
      </c>
      <c r="C1531" s="40" t="s">
        <v>118</v>
      </c>
      <c r="D1531" s="41"/>
      <c r="E1531" s="39" t="s">
        <v>1</v>
      </c>
      <c r="F1531" s="42">
        <f t="shared" ref="F1531:M1531" si="549">F1532+F1533</f>
        <v>200</v>
      </c>
      <c r="G1531" s="43">
        <f t="shared" si="549"/>
        <v>66536</v>
      </c>
      <c r="H1531" s="42">
        <f t="shared" si="549"/>
        <v>200</v>
      </c>
      <c r="I1531" s="43">
        <f t="shared" si="549"/>
        <v>66536</v>
      </c>
      <c r="J1531" s="42">
        <f t="shared" si="549"/>
        <v>200</v>
      </c>
      <c r="K1531" s="43">
        <f t="shared" si="549"/>
        <v>66536</v>
      </c>
      <c r="L1531" s="42">
        <f t="shared" si="549"/>
        <v>200</v>
      </c>
      <c r="M1531" s="43">
        <f t="shared" si="549"/>
        <v>66536</v>
      </c>
      <c r="N1531" s="42"/>
      <c r="O1531" s="42"/>
      <c r="P1531" s="42"/>
      <c r="Q1531" s="42"/>
      <c r="R1531" s="44">
        <f>F1531+H1531+J1531+L1531</f>
        <v>800</v>
      </c>
      <c r="S1531" s="45">
        <f>G1531+I1531+K1531+M1531</f>
        <v>266144</v>
      </c>
    </row>
    <row r="1532" spans="1:19" ht="15" customHeight="1" x14ac:dyDescent="0.25">
      <c r="A1532" s="116"/>
      <c r="B1532" s="21" t="s">
        <v>0</v>
      </c>
      <c r="C1532" s="31" t="s">
        <v>118</v>
      </c>
      <c r="D1532" s="46"/>
      <c r="E1532" s="9" t="s">
        <v>30</v>
      </c>
      <c r="F1532" s="47">
        <v>148</v>
      </c>
      <c r="G1532" s="62">
        <v>49109.9</v>
      </c>
      <c r="H1532" s="47">
        <v>148</v>
      </c>
      <c r="I1532" s="62">
        <v>49109.9</v>
      </c>
      <c r="J1532" s="47">
        <v>148</v>
      </c>
      <c r="K1532" s="62">
        <v>49109.9</v>
      </c>
      <c r="L1532" s="47">
        <v>148</v>
      </c>
      <c r="M1532" s="62">
        <v>49083.93</v>
      </c>
      <c r="N1532" s="63">
        <f>F1532+H1532+J1532+L1532</f>
        <v>592</v>
      </c>
      <c r="O1532" s="62">
        <f>G1532+I1532+K1532+M1532</f>
        <v>196413.63</v>
      </c>
      <c r="P1532" s="62"/>
      <c r="Q1532" s="62"/>
      <c r="R1532" s="62"/>
      <c r="S1532" s="62"/>
    </row>
    <row r="1533" spans="1:19" ht="15" customHeight="1" x14ac:dyDescent="0.25">
      <c r="A1533" s="116"/>
      <c r="B1533" s="21" t="s">
        <v>0</v>
      </c>
      <c r="C1533" s="31" t="s">
        <v>118</v>
      </c>
      <c r="D1533" s="46"/>
      <c r="E1533" s="9" t="s">
        <v>2</v>
      </c>
      <c r="F1533" s="47">
        <v>52</v>
      </c>
      <c r="G1533" s="62">
        <v>17426.099999999999</v>
      </c>
      <c r="H1533" s="47">
        <v>52</v>
      </c>
      <c r="I1533" s="62">
        <v>17426.099999999999</v>
      </c>
      <c r="J1533" s="47">
        <v>52</v>
      </c>
      <c r="K1533" s="62">
        <v>17426.099999999999</v>
      </c>
      <c r="L1533" s="47">
        <v>52</v>
      </c>
      <c r="M1533" s="62">
        <v>17452.07</v>
      </c>
      <c r="N1533" s="62"/>
      <c r="O1533" s="62"/>
      <c r="P1533" s="63">
        <f>F1533+H1533+J1533+L1533</f>
        <v>208</v>
      </c>
      <c r="Q1533" s="62">
        <f>G1533+I1533+K1533+M1533</f>
        <v>69730.37</v>
      </c>
      <c r="R1533" s="62"/>
      <c r="S1533" s="62"/>
    </row>
    <row r="1534" spans="1:19" ht="15" customHeight="1" x14ac:dyDescent="0.25">
      <c r="A1534" s="116"/>
      <c r="B1534" s="39" t="s">
        <v>0</v>
      </c>
      <c r="C1534" s="40" t="s">
        <v>117</v>
      </c>
      <c r="D1534" s="41"/>
      <c r="E1534" s="39" t="s">
        <v>1</v>
      </c>
      <c r="F1534" s="42">
        <f t="shared" ref="F1534:M1534" si="550">F1535+F1536</f>
        <v>80</v>
      </c>
      <c r="G1534" s="43">
        <f t="shared" si="550"/>
        <v>62544</v>
      </c>
      <c r="H1534" s="42">
        <f t="shared" si="550"/>
        <v>80</v>
      </c>
      <c r="I1534" s="43">
        <f t="shared" si="550"/>
        <v>62544</v>
      </c>
      <c r="J1534" s="42">
        <f t="shared" si="550"/>
        <v>80</v>
      </c>
      <c r="K1534" s="43">
        <f t="shared" si="550"/>
        <v>62544</v>
      </c>
      <c r="L1534" s="42">
        <f t="shared" si="550"/>
        <v>80</v>
      </c>
      <c r="M1534" s="43">
        <f t="shared" si="550"/>
        <v>62544</v>
      </c>
      <c r="N1534" s="42"/>
      <c r="O1534" s="42"/>
      <c r="P1534" s="42"/>
      <c r="Q1534" s="42"/>
      <c r="R1534" s="44">
        <f>F1534+H1534+J1534+L1534</f>
        <v>320</v>
      </c>
      <c r="S1534" s="45">
        <f>G1534+I1534+K1534+M1534</f>
        <v>250176</v>
      </c>
    </row>
    <row r="1535" spans="1:19" ht="15" customHeight="1" x14ac:dyDescent="0.25">
      <c r="A1535" s="116"/>
      <c r="B1535" s="21" t="s">
        <v>0</v>
      </c>
      <c r="C1535" s="31" t="s">
        <v>117</v>
      </c>
      <c r="D1535" s="46"/>
      <c r="E1535" s="9" t="s">
        <v>30</v>
      </c>
      <c r="F1535" s="47">
        <v>59</v>
      </c>
      <c r="G1535" s="62">
        <v>45988.24</v>
      </c>
      <c r="H1535" s="47">
        <v>59</v>
      </c>
      <c r="I1535" s="62">
        <v>45988.24</v>
      </c>
      <c r="J1535" s="47">
        <v>59</v>
      </c>
      <c r="K1535" s="62">
        <v>45988.24</v>
      </c>
      <c r="L1535" s="47">
        <v>59</v>
      </c>
      <c r="M1535" s="62">
        <v>45909.96</v>
      </c>
      <c r="N1535" s="63">
        <f>F1535+H1535+J1535+L1535</f>
        <v>236</v>
      </c>
      <c r="O1535" s="62">
        <f>G1535+I1535+K1535+M1535</f>
        <v>183874.68</v>
      </c>
      <c r="P1535" s="62"/>
      <c r="Q1535" s="62"/>
      <c r="R1535" s="62"/>
      <c r="S1535" s="62"/>
    </row>
    <row r="1536" spans="1:19" ht="15" customHeight="1" x14ac:dyDescent="0.25">
      <c r="A1536" s="116"/>
      <c r="B1536" s="21" t="s">
        <v>0</v>
      </c>
      <c r="C1536" s="31" t="s">
        <v>117</v>
      </c>
      <c r="D1536" s="46"/>
      <c r="E1536" s="9" t="s">
        <v>2</v>
      </c>
      <c r="F1536" s="47">
        <v>21</v>
      </c>
      <c r="G1536" s="62">
        <v>16555.759999999998</v>
      </c>
      <c r="H1536" s="47">
        <v>21</v>
      </c>
      <c r="I1536" s="62">
        <v>16555.759999999998</v>
      </c>
      <c r="J1536" s="47">
        <v>21</v>
      </c>
      <c r="K1536" s="62">
        <v>16555.759999999998</v>
      </c>
      <c r="L1536" s="47">
        <v>21</v>
      </c>
      <c r="M1536" s="62">
        <v>16634.04</v>
      </c>
      <c r="N1536" s="62"/>
      <c r="O1536" s="62"/>
      <c r="P1536" s="63">
        <f>F1536+H1536+J1536+L1536</f>
        <v>84</v>
      </c>
      <c r="Q1536" s="62">
        <f>G1536+I1536+K1536+M1536</f>
        <v>66301.320000000007</v>
      </c>
      <c r="R1536" s="62"/>
      <c r="S1536" s="62"/>
    </row>
    <row r="1537" spans="1:19" ht="15" customHeight="1" x14ac:dyDescent="0.25">
      <c r="A1537" s="111"/>
      <c r="B1537" s="51"/>
      <c r="C1537" s="52"/>
      <c r="D1537" s="53"/>
      <c r="E1537" s="51"/>
      <c r="F1537" s="54"/>
      <c r="G1537" s="64"/>
      <c r="H1537" s="54"/>
      <c r="I1537" s="64"/>
      <c r="J1537" s="54"/>
      <c r="K1537" s="64"/>
      <c r="L1537" s="54"/>
      <c r="M1537" s="56" t="s">
        <v>11</v>
      </c>
      <c r="N1537" s="65">
        <f t="shared" ref="N1537:S1537" si="551">SUM(N1531:N1536)</f>
        <v>828</v>
      </c>
      <c r="O1537" s="66">
        <f t="shared" si="551"/>
        <v>380288.31</v>
      </c>
      <c r="P1537" s="65">
        <f t="shared" si="551"/>
        <v>292</v>
      </c>
      <c r="Q1537" s="66">
        <f t="shared" si="551"/>
        <v>136031.69</v>
      </c>
      <c r="R1537" s="65">
        <f t="shared" si="551"/>
        <v>1120</v>
      </c>
      <c r="S1537" s="66">
        <f t="shared" si="551"/>
        <v>516320</v>
      </c>
    </row>
    <row r="1538" spans="1:19" ht="15" customHeight="1" x14ac:dyDescent="0.25">
      <c r="A1538" s="115" t="s">
        <v>12</v>
      </c>
      <c r="B1538" s="39" t="s">
        <v>3</v>
      </c>
      <c r="C1538" s="40"/>
      <c r="D1538" s="41"/>
      <c r="E1538" s="39" t="s">
        <v>1</v>
      </c>
      <c r="F1538" s="42">
        <f t="shared" ref="F1538:M1538" si="552">F1539+F1540</f>
        <v>122</v>
      </c>
      <c r="G1538" s="43">
        <f t="shared" si="552"/>
        <v>14483011.620000001</v>
      </c>
      <c r="H1538" s="42">
        <f t="shared" si="552"/>
        <v>121</v>
      </c>
      <c r="I1538" s="43">
        <f t="shared" si="552"/>
        <v>14364298.41</v>
      </c>
      <c r="J1538" s="42">
        <f t="shared" si="552"/>
        <v>123</v>
      </c>
      <c r="K1538" s="43">
        <f t="shared" si="552"/>
        <v>14601724.83</v>
      </c>
      <c r="L1538" s="42">
        <f t="shared" si="552"/>
        <v>129</v>
      </c>
      <c r="M1538" s="43">
        <f t="shared" si="552"/>
        <v>15314004.09</v>
      </c>
      <c r="N1538" s="42"/>
      <c r="O1538" s="42"/>
      <c r="P1538" s="42"/>
      <c r="Q1538" s="42"/>
      <c r="R1538" s="44">
        <f>F1538+H1538+J1538+L1538</f>
        <v>495</v>
      </c>
      <c r="S1538" s="45">
        <f>G1538+I1538+K1538+M1538</f>
        <v>58763038.950000003</v>
      </c>
    </row>
    <row r="1539" spans="1:19" ht="15" customHeight="1" x14ac:dyDescent="0.25">
      <c r="A1539" s="116"/>
      <c r="B1539" s="21" t="s">
        <v>3</v>
      </c>
      <c r="C1539" s="49"/>
      <c r="D1539" s="46"/>
      <c r="E1539" s="9" t="s">
        <v>30</v>
      </c>
      <c r="F1539" s="47">
        <v>90</v>
      </c>
      <c r="G1539" s="62">
        <v>10629733.300000001</v>
      </c>
      <c r="H1539" s="47">
        <v>89</v>
      </c>
      <c r="I1539" s="62">
        <v>10550767.859999999</v>
      </c>
      <c r="J1539" s="47">
        <v>91</v>
      </c>
      <c r="K1539" s="62">
        <v>10759165.66</v>
      </c>
      <c r="L1539" s="47">
        <v>96</v>
      </c>
      <c r="M1539" s="62">
        <v>11353485.789999999</v>
      </c>
      <c r="N1539" s="63">
        <f>F1539+H1539+J1539+L1539</f>
        <v>366</v>
      </c>
      <c r="O1539" s="62">
        <f>G1539+I1539+K1539+M1539</f>
        <v>43293152.609999999</v>
      </c>
      <c r="P1539" s="62"/>
      <c r="Q1539" s="62"/>
      <c r="R1539" s="62"/>
      <c r="S1539" s="62"/>
    </row>
    <row r="1540" spans="1:19" ht="15" customHeight="1" x14ac:dyDescent="0.25">
      <c r="A1540" s="116"/>
      <c r="B1540" s="21" t="s">
        <v>3</v>
      </c>
      <c r="C1540" s="49"/>
      <c r="D1540" s="46"/>
      <c r="E1540" s="9" t="s">
        <v>2</v>
      </c>
      <c r="F1540" s="47">
        <v>32</v>
      </c>
      <c r="G1540" s="62">
        <v>3853278.32</v>
      </c>
      <c r="H1540" s="47">
        <v>32</v>
      </c>
      <c r="I1540" s="62">
        <v>3813530.55</v>
      </c>
      <c r="J1540" s="47">
        <v>32</v>
      </c>
      <c r="K1540" s="62">
        <v>3842559.17</v>
      </c>
      <c r="L1540" s="47">
        <v>33</v>
      </c>
      <c r="M1540" s="62">
        <v>3960518.3</v>
      </c>
      <c r="N1540" s="62"/>
      <c r="O1540" s="62"/>
      <c r="P1540" s="63">
        <f>F1540+H1540+J1540+L1540</f>
        <v>129</v>
      </c>
      <c r="Q1540" s="62">
        <f>G1540+I1540+K1540+M1540</f>
        <v>15469886.34</v>
      </c>
      <c r="R1540" s="62"/>
      <c r="S1540" s="62"/>
    </row>
    <row r="1541" spans="1:19" ht="15" customHeight="1" x14ac:dyDescent="0.25">
      <c r="A1541" s="111"/>
      <c r="B1541" s="51"/>
      <c r="C1541" s="52"/>
      <c r="D1541" s="53"/>
      <c r="E1541" s="51"/>
      <c r="F1541" s="54"/>
      <c r="G1541" s="64"/>
      <c r="H1541" s="54"/>
      <c r="I1541" s="64"/>
      <c r="J1541" s="54"/>
      <c r="K1541" s="64"/>
      <c r="L1541" s="54"/>
      <c r="M1541" s="56" t="s">
        <v>12</v>
      </c>
      <c r="N1541" s="65">
        <f t="shared" ref="N1541:S1541" si="553">SUM(N1538:N1540)</f>
        <v>366</v>
      </c>
      <c r="O1541" s="66">
        <f t="shared" si="553"/>
        <v>43293152.609999999</v>
      </c>
      <c r="P1541" s="65">
        <f t="shared" si="553"/>
        <v>129</v>
      </c>
      <c r="Q1541" s="66">
        <f t="shared" si="553"/>
        <v>15469886.34</v>
      </c>
      <c r="R1541" s="65">
        <f t="shared" si="553"/>
        <v>495</v>
      </c>
      <c r="S1541" s="66">
        <f t="shared" si="553"/>
        <v>58763038.950000003</v>
      </c>
    </row>
    <row r="1542" spans="1:19" ht="15" customHeight="1" x14ac:dyDescent="0.25">
      <c r="A1542" s="115" t="s">
        <v>13</v>
      </c>
      <c r="B1542" s="39" t="s">
        <v>0</v>
      </c>
      <c r="C1542" s="40" t="s">
        <v>118</v>
      </c>
      <c r="D1542" s="41"/>
      <c r="E1542" s="39" t="s">
        <v>1</v>
      </c>
      <c r="F1542" s="42">
        <f t="shared" ref="F1542:M1542" si="554">F1543+F1544</f>
        <v>1650</v>
      </c>
      <c r="G1542" s="43">
        <f t="shared" si="554"/>
        <v>548922</v>
      </c>
      <c r="H1542" s="42">
        <f t="shared" si="554"/>
        <v>1650</v>
      </c>
      <c r="I1542" s="43">
        <f t="shared" si="554"/>
        <v>548922</v>
      </c>
      <c r="J1542" s="42">
        <f t="shared" si="554"/>
        <v>1650</v>
      </c>
      <c r="K1542" s="43">
        <f t="shared" si="554"/>
        <v>548922</v>
      </c>
      <c r="L1542" s="42">
        <f t="shared" si="554"/>
        <v>1650</v>
      </c>
      <c r="M1542" s="43">
        <f t="shared" si="554"/>
        <v>548922</v>
      </c>
      <c r="N1542" s="42"/>
      <c r="O1542" s="42"/>
      <c r="P1542" s="42"/>
      <c r="Q1542" s="42"/>
      <c r="R1542" s="44">
        <f>F1542+H1542+J1542+L1542</f>
        <v>6600</v>
      </c>
      <c r="S1542" s="45">
        <f>G1542+I1542+K1542+M1542</f>
        <v>2195688</v>
      </c>
    </row>
    <row r="1543" spans="1:19" ht="15" customHeight="1" x14ac:dyDescent="0.25">
      <c r="A1543" s="116"/>
      <c r="B1543" s="21" t="s">
        <v>0</v>
      </c>
      <c r="C1543" s="31" t="s">
        <v>118</v>
      </c>
      <c r="D1543" s="46"/>
      <c r="E1543" s="9" t="s">
        <v>30</v>
      </c>
      <c r="F1543" s="47">
        <v>1215</v>
      </c>
      <c r="G1543" s="62">
        <v>404206.2</v>
      </c>
      <c r="H1543" s="47">
        <v>1215</v>
      </c>
      <c r="I1543" s="62">
        <v>404206.2</v>
      </c>
      <c r="J1543" s="47">
        <v>1215</v>
      </c>
      <c r="K1543" s="62">
        <v>404206.2</v>
      </c>
      <c r="L1543" s="47">
        <v>1216</v>
      </c>
      <c r="M1543" s="62">
        <v>404431.56</v>
      </c>
      <c r="N1543" s="63">
        <f>F1543+H1543+J1543+L1543</f>
        <v>4861</v>
      </c>
      <c r="O1543" s="62">
        <f>G1543+I1543+K1543+M1543</f>
        <v>1617050.1600000001</v>
      </c>
      <c r="P1543" s="62"/>
      <c r="Q1543" s="62"/>
      <c r="R1543" s="62"/>
      <c r="S1543" s="62"/>
    </row>
    <row r="1544" spans="1:19" ht="15" customHeight="1" x14ac:dyDescent="0.25">
      <c r="A1544" s="116"/>
      <c r="B1544" s="21" t="s">
        <v>0</v>
      </c>
      <c r="C1544" s="31" t="s">
        <v>118</v>
      </c>
      <c r="D1544" s="46"/>
      <c r="E1544" s="9" t="s">
        <v>2</v>
      </c>
      <c r="F1544" s="47">
        <v>435</v>
      </c>
      <c r="G1544" s="62">
        <v>144715.79999999999</v>
      </c>
      <c r="H1544" s="47">
        <v>435</v>
      </c>
      <c r="I1544" s="62">
        <v>144715.79999999999</v>
      </c>
      <c r="J1544" s="47">
        <v>435</v>
      </c>
      <c r="K1544" s="62">
        <v>144715.79999999999</v>
      </c>
      <c r="L1544" s="47">
        <v>434</v>
      </c>
      <c r="M1544" s="62">
        <v>144490.44</v>
      </c>
      <c r="N1544" s="62"/>
      <c r="O1544" s="62"/>
      <c r="P1544" s="63">
        <f>F1544+H1544+J1544+L1544</f>
        <v>1739</v>
      </c>
      <c r="Q1544" s="62">
        <f>G1544+I1544+K1544+M1544</f>
        <v>578637.84</v>
      </c>
      <c r="R1544" s="62"/>
      <c r="S1544" s="62"/>
    </row>
    <row r="1545" spans="1:19" ht="15" customHeight="1" x14ac:dyDescent="0.25">
      <c r="A1545" s="116"/>
      <c r="B1545" s="39" t="s">
        <v>0</v>
      </c>
      <c r="C1545" s="40" t="s">
        <v>117</v>
      </c>
      <c r="D1545" s="41"/>
      <c r="E1545" s="39" t="s">
        <v>1</v>
      </c>
      <c r="F1545" s="42">
        <f t="shared" ref="F1545:M1545" si="555">F1546+F1547</f>
        <v>1350</v>
      </c>
      <c r="G1545" s="43">
        <f t="shared" si="555"/>
        <v>1055430</v>
      </c>
      <c r="H1545" s="42">
        <f t="shared" si="555"/>
        <v>1350</v>
      </c>
      <c r="I1545" s="43">
        <f t="shared" si="555"/>
        <v>1055430</v>
      </c>
      <c r="J1545" s="42">
        <f t="shared" si="555"/>
        <v>1350</v>
      </c>
      <c r="K1545" s="43">
        <f t="shared" si="555"/>
        <v>1055430</v>
      </c>
      <c r="L1545" s="42">
        <f t="shared" si="555"/>
        <v>1350</v>
      </c>
      <c r="M1545" s="43">
        <f t="shared" si="555"/>
        <v>1055430</v>
      </c>
      <c r="N1545" s="42"/>
      <c r="O1545" s="42"/>
      <c r="P1545" s="42"/>
      <c r="Q1545" s="42"/>
      <c r="R1545" s="44">
        <f>F1545+H1545+J1545+L1545</f>
        <v>5400</v>
      </c>
      <c r="S1545" s="45">
        <f>G1545+I1545+K1545+M1545</f>
        <v>4221720</v>
      </c>
    </row>
    <row r="1546" spans="1:19" ht="15" customHeight="1" x14ac:dyDescent="0.25">
      <c r="A1546" s="116"/>
      <c r="B1546" s="21" t="s">
        <v>0</v>
      </c>
      <c r="C1546" s="31" t="s">
        <v>117</v>
      </c>
      <c r="D1546" s="46"/>
      <c r="E1546" s="9" t="s">
        <v>30</v>
      </c>
      <c r="F1546" s="47">
        <v>996</v>
      </c>
      <c r="G1546" s="62">
        <v>778672.8</v>
      </c>
      <c r="H1546" s="47">
        <v>996</v>
      </c>
      <c r="I1546" s="62">
        <v>778672.8</v>
      </c>
      <c r="J1546" s="47">
        <v>996</v>
      </c>
      <c r="K1546" s="62">
        <v>778672.8</v>
      </c>
      <c r="L1546" s="47">
        <v>996</v>
      </c>
      <c r="M1546" s="62">
        <v>778485.17</v>
      </c>
      <c r="N1546" s="63">
        <f>F1546+H1546+J1546+L1546</f>
        <v>3984</v>
      </c>
      <c r="O1546" s="62">
        <f>G1546+I1546+K1546+M1546</f>
        <v>3114503.5700000003</v>
      </c>
      <c r="P1546" s="62"/>
      <c r="Q1546" s="62"/>
      <c r="R1546" s="62"/>
      <c r="S1546" s="62"/>
    </row>
    <row r="1547" spans="1:19" ht="15" customHeight="1" x14ac:dyDescent="0.25">
      <c r="A1547" s="116"/>
      <c r="B1547" s="21" t="s">
        <v>0</v>
      </c>
      <c r="C1547" s="31" t="s">
        <v>117</v>
      </c>
      <c r="D1547" s="46"/>
      <c r="E1547" s="9" t="s">
        <v>2</v>
      </c>
      <c r="F1547" s="47">
        <v>354</v>
      </c>
      <c r="G1547" s="62">
        <v>276757.2</v>
      </c>
      <c r="H1547" s="47">
        <v>354</v>
      </c>
      <c r="I1547" s="62">
        <v>276757.2</v>
      </c>
      <c r="J1547" s="47">
        <v>354</v>
      </c>
      <c r="K1547" s="62">
        <v>276757.2</v>
      </c>
      <c r="L1547" s="47">
        <v>354</v>
      </c>
      <c r="M1547" s="62">
        <v>276944.83</v>
      </c>
      <c r="N1547" s="62"/>
      <c r="O1547" s="62"/>
      <c r="P1547" s="63">
        <f>F1547+H1547+J1547+L1547</f>
        <v>1416</v>
      </c>
      <c r="Q1547" s="62">
        <f>G1547+I1547+K1547+M1547</f>
        <v>1107216.4300000002</v>
      </c>
      <c r="R1547" s="62"/>
      <c r="S1547" s="62"/>
    </row>
    <row r="1548" spans="1:19" ht="15" customHeight="1" x14ac:dyDescent="0.25">
      <c r="A1548" s="111"/>
      <c r="B1548" s="51"/>
      <c r="C1548" s="52"/>
      <c r="D1548" s="53"/>
      <c r="E1548" s="51"/>
      <c r="F1548" s="54"/>
      <c r="G1548" s="64"/>
      <c r="H1548" s="54"/>
      <c r="I1548" s="64"/>
      <c r="J1548" s="54"/>
      <c r="K1548" s="64"/>
      <c r="L1548" s="54"/>
      <c r="M1548" s="56" t="s">
        <v>13</v>
      </c>
      <c r="N1548" s="65">
        <f t="shared" ref="N1548:S1548" si="556">SUM(N1542:N1547)</f>
        <v>8845</v>
      </c>
      <c r="O1548" s="66">
        <f t="shared" si="556"/>
        <v>4731553.7300000004</v>
      </c>
      <c r="P1548" s="65">
        <f t="shared" si="556"/>
        <v>3155</v>
      </c>
      <c r="Q1548" s="66">
        <f t="shared" si="556"/>
        <v>1685854.27</v>
      </c>
      <c r="R1548" s="65">
        <f t="shared" si="556"/>
        <v>12000</v>
      </c>
      <c r="S1548" s="66">
        <f t="shared" si="556"/>
        <v>6417408</v>
      </c>
    </row>
    <row r="1549" spans="1:19" ht="15" customHeight="1" x14ac:dyDescent="0.25">
      <c r="A1549" s="115" t="s">
        <v>14</v>
      </c>
      <c r="B1549" s="39" t="s">
        <v>0</v>
      </c>
      <c r="C1549" s="40" t="s">
        <v>117</v>
      </c>
      <c r="D1549" s="41" t="s">
        <v>112</v>
      </c>
      <c r="E1549" s="39" t="s">
        <v>1</v>
      </c>
      <c r="F1549" s="42">
        <f t="shared" ref="F1549:M1549" si="557">F1550+F1551</f>
        <v>895</v>
      </c>
      <c r="G1549" s="43">
        <f t="shared" si="557"/>
        <v>2409043.17</v>
      </c>
      <c r="H1549" s="42">
        <f t="shared" si="557"/>
        <v>896</v>
      </c>
      <c r="I1549" s="43">
        <f t="shared" si="557"/>
        <v>2410279.4700000002</v>
      </c>
      <c r="J1549" s="42">
        <f t="shared" si="557"/>
        <v>889</v>
      </c>
      <c r="K1549" s="43">
        <f t="shared" si="557"/>
        <v>2401997.13</v>
      </c>
      <c r="L1549" s="42">
        <f t="shared" si="557"/>
        <v>820</v>
      </c>
      <c r="M1549" s="43">
        <f t="shared" si="557"/>
        <v>2200381.4300000002</v>
      </c>
      <c r="N1549" s="42"/>
      <c r="O1549" s="42"/>
      <c r="P1549" s="42"/>
      <c r="Q1549" s="42"/>
      <c r="R1549" s="44">
        <f>F1549+H1549+J1549+L1549</f>
        <v>3500</v>
      </c>
      <c r="S1549" s="45">
        <f>G1549+I1549+K1549+M1549</f>
        <v>9421701.2000000011</v>
      </c>
    </row>
    <row r="1550" spans="1:19" ht="15" customHeight="1" x14ac:dyDescent="0.25">
      <c r="A1550" s="116"/>
      <c r="B1550" s="21" t="s">
        <v>0</v>
      </c>
      <c r="C1550" s="31" t="s">
        <v>117</v>
      </c>
      <c r="D1550" s="46" t="s">
        <v>112</v>
      </c>
      <c r="E1550" s="9" t="s">
        <v>30</v>
      </c>
      <c r="F1550" s="47">
        <v>657</v>
      </c>
      <c r="G1550" s="62">
        <v>1767438.71</v>
      </c>
      <c r="H1550" s="47">
        <v>660</v>
      </c>
      <c r="I1550" s="62">
        <v>1774438.87</v>
      </c>
      <c r="J1550" s="47">
        <v>653</v>
      </c>
      <c r="K1550" s="62">
        <v>1764298.78</v>
      </c>
      <c r="L1550" s="47">
        <v>599</v>
      </c>
      <c r="M1550" s="62">
        <v>1607709.03</v>
      </c>
      <c r="N1550" s="63">
        <f>F1550+H1550+J1550+L1550</f>
        <v>2569</v>
      </c>
      <c r="O1550" s="62">
        <f>G1550+I1550+K1550+M1550</f>
        <v>6913885.3900000006</v>
      </c>
      <c r="P1550" s="62"/>
      <c r="Q1550" s="62"/>
      <c r="R1550" s="62"/>
      <c r="S1550" s="62"/>
    </row>
    <row r="1551" spans="1:19" ht="15" customHeight="1" x14ac:dyDescent="0.25">
      <c r="A1551" s="116"/>
      <c r="B1551" s="21" t="s">
        <v>0</v>
      </c>
      <c r="C1551" s="31" t="s">
        <v>117</v>
      </c>
      <c r="D1551" s="46" t="s">
        <v>112</v>
      </c>
      <c r="E1551" s="9" t="s">
        <v>2</v>
      </c>
      <c r="F1551" s="47">
        <v>238</v>
      </c>
      <c r="G1551" s="62">
        <v>641604.46</v>
      </c>
      <c r="H1551" s="47">
        <v>236</v>
      </c>
      <c r="I1551" s="62">
        <v>635840.6</v>
      </c>
      <c r="J1551" s="47">
        <v>236</v>
      </c>
      <c r="K1551" s="62">
        <v>637698.35</v>
      </c>
      <c r="L1551" s="47">
        <v>221</v>
      </c>
      <c r="M1551" s="62">
        <v>592672.4</v>
      </c>
      <c r="N1551" s="62"/>
      <c r="O1551" s="62"/>
      <c r="P1551" s="63">
        <f>F1551+H1551+J1551+L1551</f>
        <v>931</v>
      </c>
      <c r="Q1551" s="62">
        <f>G1551+I1551+K1551+M1551</f>
        <v>2507815.81</v>
      </c>
      <c r="R1551" s="62"/>
      <c r="S1551" s="62"/>
    </row>
    <row r="1552" spans="1:19" ht="15" customHeight="1" x14ac:dyDescent="0.25">
      <c r="A1552" s="111"/>
      <c r="B1552" s="51"/>
      <c r="C1552" s="52"/>
      <c r="D1552" s="53"/>
      <c r="E1552" s="51"/>
      <c r="F1552" s="54"/>
      <c r="G1552" s="64"/>
      <c r="H1552" s="54"/>
      <c r="I1552" s="64"/>
      <c r="J1552" s="54"/>
      <c r="K1552" s="64"/>
      <c r="L1552" s="54"/>
      <c r="M1552" s="56" t="s">
        <v>14</v>
      </c>
      <c r="N1552" s="65">
        <f t="shared" ref="N1552:S1552" si="558">SUM(N1549:N1551)</f>
        <v>2569</v>
      </c>
      <c r="O1552" s="66">
        <f t="shared" si="558"/>
        <v>6913885.3900000006</v>
      </c>
      <c r="P1552" s="65">
        <f t="shared" si="558"/>
        <v>931</v>
      </c>
      <c r="Q1552" s="66">
        <f t="shared" si="558"/>
        <v>2507815.81</v>
      </c>
      <c r="R1552" s="65">
        <f t="shared" si="558"/>
        <v>3500</v>
      </c>
      <c r="S1552" s="66">
        <f t="shared" si="558"/>
        <v>9421701.2000000011</v>
      </c>
    </row>
    <row r="1553" spans="1:19" ht="15" customHeight="1" x14ac:dyDescent="0.25">
      <c r="A1553" s="115" t="s">
        <v>15</v>
      </c>
      <c r="B1553" s="39" t="s">
        <v>0</v>
      </c>
      <c r="C1553" s="40" t="s">
        <v>117</v>
      </c>
      <c r="D1553" s="41" t="s">
        <v>112</v>
      </c>
      <c r="E1553" s="39" t="s">
        <v>1</v>
      </c>
      <c r="F1553" s="42">
        <f t="shared" ref="F1553:M1553" si="559">F1554+F1555</f>
        <v>510</v>
      </c>
      <c r="G1553" s="43">
        <f t="shared" si="559"/>
        <v>311018.40000000002</v>
      </c>
      <c r="H1553" s="42">
        <f t="shared" si="559"/>
        <v>510</v>
      </c>
      <c r="I1553" s="43">
        <f t="shared" si="559"/>
        <v>311018.40000000002</v>
      </c>
      <c r="J1553" s="42">
        <f t="shared" si="559"/>
        <v>510</v>
      </c>
      <c r="K1553" s="43">
        <f t="shared" si="559"/>
        <v>311018.40000000002</v>
      </c>
      <c r="L1553" s="42">
        <f t="shared" si="559"/>
        <v>470</v>
      </c>
      <c r="M1553" s="43">
        <f t="shared" si="559"/>
        <v>286624.80000000005</v>
      </c>
      <c r="N1553" s="42"/>
      <c r="O1553" s="42"/>
      <c r="P1553" s="42"/>
      <c r="Q1553" s="42"/>
      <c r="R1553" s="44">
        <f>F1553+H1553+J1553+L1553</f>
        <v>2000</v>
      </c>
      <c r="S1553" s="45">
        <f>G1553+I1553+K1553+M1553</f>
        <v>1219680</v>
      </c>
    </row>
    <row r="1554" spans="1:19" ht="15" customHeight="1" x14ac:dyDescent="0.25">
      <c r="A1554" s="116"/>
      <c r="B1554" s="21" t="s">
        <v>0</v>
      </c>
      <c r="C1554" s="31" t="s">
        <v>117</v>
      </c>
      <c r="D1554" s="46" t="s">
        <v>112</v>
      </c>
      <c r="E1554" s="9" t="s">
        <v>30</v>
      </c>
      <c r="F1554" s="47">
        <v>375</v>
      </c>
      <c r="G1554" s="62">
        <v>228909.54</v>
      </c>
      <c r="H1554" s="47">
        <v>375</v>
      </c>
      <c r="I1554" s="62">
        <v>228909.54</v>
      </c>
      <c r="J1554" s="47">
        <v>375</v>
      </c>
      <c r="K1554" s="62">
        <v>228690</v>
      </c>
      <c r="L1554" s="47">
        <v>345</v>
      </c>
      <c r="M1554" s="62">
        <v>210681.48</v>
      </c>
      <c r="N1554" s="63">
        <f>F1554+H1554+J1554+L1554</f>
        <v>1470</v>
      </c>
      <c r="O1554" s="62">
        <f>G1554+I1554+K1554+M1554</f>
        <v>897190.56</v>
      </c>
      <c r="P1554" s="62"/>
      <c r="Q1554" s="62"/>
      <c r="R1554" s="62"/>
      <c r="S1554" s="62"/>
    </row>
    <row r="1555" spans="1:19" ht="15" customHeight="1" x14ac:dyDescent="0.25">
      <c r="A1555" s="116"/>
      <c r="B1555" s="21" t="s">
        <v>0</v>
      </c>
      <c r="C1555" s="31" t="s">
        <v>117</v>
      </c>
      <c r="D1555" s="46" t="s">
        <v>112</v>
      </c>
      <c r="E1555" s="9" t="s">
        <v>2</v>
      </c>
      <c r="F1555" s="47">
        <v>135</v>
      </c>
      <c r="G1555" s="62">
        <v>82108.86</v>
      </c>
      <c r="H1555" s="47">
        <v>135</v>
      </c>
      <c r="I1555" s="62">
        <v>82108.86</v>
      </c>
      <c r="J1555" s="47">
        <v>135</v>
      </c>
      <c r="K1555" s="62">
        <v>82328.399999999994</v>
      </c>
      <c r="L1555" s="47">
        <v>125</v>
      </c>
      <c r="M1555" s="62">
        <v>75943.320000000007</v>
      </c>
      <c r="N1555" s="62"/>
      <c r="O1555" s="62"/>
      <c r="P1555" s="63">
        <f>F1555+H1555+J1555+L1555</f>
        <v>530</v>
      </c>
      <c r="Q1555" s="62">
        <f>G1555+I1555+K1555+M1555</f>
        <v>322489.44</v>
      </c>
      <c r="R1555" s="62"/>
      <c r="S1555" s="62"/>
    </row>
    <row r="1556" spans="1:19" ht="15" customHeight="1" x14ac:dyDescent="0.25">
      <c r="A1556" s="111"/>
      <c r="B1556" s="51"/>
      <c r="C1556" s="52"/>
      <c r="D1556" s="53"/>
      <c r="E1556" s="51"/>
      <c r="F1556" s="54"/>
      <c r="G1556" s="64"/>
      <c r="H1556" s="54"/>
      <c r="I1556" s="64"/>
      <c r="J1556" s="54"/>
      <c r="K1556" s="64"/>
      <c r="L1556" s="54"/>
      <c r="M1556" s="56" t="s">
        <v>15</v>
      </c>
      <c r="N1556" s="65">
        <f t="shared" ref="N1556:S1556" si="560">SUM(N1553:N1555)</f>
        <v>1470</v>
      </c>
      <c r="O1556" s="66">
        <f t="shared" si="560"/>
        <v>897190.56</v>
      </c>
      <c r="P1556" s="65">
        <f t="shared" si="560"/>
        <v>530</v>
      </c>
      <c r="Q1556" s="66">
        <f t="shared" si="560"/>
        <v>322489.44</v>
      </c>
      <c r="R1556" s="65">
        <f t="shared" si="560"/>
        <v>2000</v>
      </c>
      <c r="S1556" s="66">
        <f t="shared" si="560"/>
        <v>1219680</v>
      </c>
    </row>
    <row r="1557" spans="1:19" ht="15" customHeight="1" x14ac:dyDescent="0.25">
      <c r="A1557" s="115" t="s">
        <v>16</v>
      </c>
      <c r="B1557" s="39" t="s">
        <v>3</v>
      </c>
      <c r="C1557" s="40"/>
      <c r="D1557" s="41"/>
      <c r="E1557" s="39" t="s">
        <v>1</v>
      </c>
      <c r="F1557" s="42">
        <f t="shared" ref="F1557:M1557" si="561">F1558+F1559</f>
        <v>150</v>
      </c>
      <c r="G1557" s="43">
        <f t="shared" si="561"/>
        <v>5627070</v>
      </c>
      <c r="H1557" s="42">
        <f t="shared" si="561"/>
        <v>150</v>
      </c>
      <c r="I1557" s="43">
        <f t="shared" si="561"/>
        <v>5627070</v>
      </c>
      <c r="J1557" s="42">
        <f t="shared" si="561"/>
        <v>150</v>
      </c>
      <c r="K1557" s="43">
        <f t="shared" si="561"/>
        <v>5627070</v>
      </c>
      <c r="L1557" s="42">
        <f t="shared" si="561"/>
        <v>150</v>
      </c>
      <c r="M1557" s="43">
        <f t="shared" si="561"/>
        <v>5627070</v>
      </c>
      <c r="N1557" s="42"/>
      <c r="O1557" s="42"/>
      <c r="P1557" s="42"/>
      <c r="Q1557" s="42"/>
      <c r="R1557" s="44">
        <f>F1557+H1557+J1557+L1557</f>
        <v>600</v>
      </c>
      <c r="S1557" s="45">
        <f>G1557+I1557+K1557+M1557</f>
        <v>22508280</v>
      </c>
    </row>
    <row r="1558" spans="1:19" ht="15" customHeight="1" x14ac:dyDescent="0.25">
      <c r="A1558" s="116"/>
      <c r="B1558" s="21" t="s">
        <v>3</v>
      </c>
      <c r="C1558" s="49"/>
      <c r="D1558" s="46"/>
      <c r="E1558" s="9" t="s">
        <v>30</v>
      </c>
      <c r="F1558" s="47">
        <v>111</v>
      </c>
      <c r="G1558" s="62">
        <v>4164031.8</v>
      </c>
      <c r="H1558" s="47">
        <v>111</v>
      </c>
      <c r="I1558" s="62">
        <v>4164031.8</v>
      </c>
      <c r="J1558" s="47">
        <v>111</v>
      </c>
      <c r="K1558" s="62">
        <v>4164031.8</v>
      </c>
      <c r="L1558" s="47">
        <v>111</v>
      </c>
      <c r="M1558" s="62">
        <v>4164031.8</v>
      </c>
      <c r="N1558" s="63">
        <f>F1558+H1558+J1558+L1558</f>
        <v>444</v>
      </c>
      <c r="O1558" s="62">
        <f>G1558+I1558+K1558+M1558</f>
        <v>16656127.199999999</v>
      </c>
      <c r="P1558" s="62"/>
      <c r="Q1558" s="62"/>
      <c r="R1558" s="62"/>
      <c r="S1558" s="62"/>
    </row>
    <row r="1559" spans="1:19" ht="15" customHeight="1" x14ac:dyDescent="0.25">
      <c r="A1559" s="116"/>
      <c r="B1559" s="21" t="s">
        <v>3</v>
      </c>
      <c r="C1559" s="49"/>
      <c r="D1559" s="46"/>
      <c r="E1559" s="9" t="s">
        <v>2</v>
      </c>
      <c r="F1559" s="47">
        <v>39</v>
      </c>
      <c r="G1559" s="62">
        <v>1463038.2</v>
      </c>
      <c r="H1559" s="47">
        <v>39</v>
      </c>
      <c r="I1559" s="62">
        <v>1463038.2</v>
      </c>
      <c r="J1559" s="47">
        <v>39</v>
      </c>
      <c r="K1559" s="62">
        <v>1463038.2</v>
      </c>
      <c r="L1559" s="47">
        <v>39</v>
      </c>
      <c r="M1559" s="62">
        <v>1463038.2</v>
      </c>
      <c r="N1559" s="62"/>
      <c r="O1559" s="62"/>
      <c r="P1559" s="63">
        <f>F1559+H1559+J1559+L1559</f>
        <v>156</v>
      </c>
      <c r="Q1559" s="62">
        <f>G1559+I1559+K1559+M1559</f>
        <v>5852152.7999999998</v>
      </c>
      <c r="R1559" s="62"/>
      <c r="S1559" s="62"/>
    </row>
    <row r="1560" spans="1:19" ht="15" customHeight="1" x14ac:dyDescent="0.25">
      <c r="A1560" s="116"/>
      <c r="B1560" s="39" t="s">
        <v>4</v>
      </c>
      <c r="C1560" s="40"/>
      <c r="D1560" s="41"/>
      <c r="E1560" s="39" t="s">
        <v>1</v>
      </c>
      <c r="F1560" s="42">
        <f t="shared" ref="F1560:M1560" si="562">F1561+F1562</f>
        <v>24</v>
      </c>
      <c r="G1560" s="43">
        <f t="shared" si="562"/>
        <v>2068674.7999999998</v>
      </c>
      <c r="H1560" s="42">
        <f t="shared" si="562"/>
        <v>25</v>
      </c>
      <c r="I1560" s="43">
        <f t="shared" si="562"/>
        <v>2241819.9900000002</v>
      </c>
      <c r="J1560" s="42">
        <f t="shared" si="562"/>
        <v>25</v>
      </c>
      <c r="K1560" s="43">
        <f t="shared" si="562"/>
        <v>2222389.73</v>
      </c>
      <c r="L1560" s="42">
        <f t="shared" si="562"/>
        <v>26</v>
      </c>
      <c r="M1560" s="43">
        <f t="shared" si="562"/>
        <v>2292986.33</v>
      </c>
      <c r="N1560" s="42"/>
      <c r="O1560" s="42"/>
      <c r="P1560" s="42"/>
      <c r="Q1560" s="42"/>
      <c r="R1560" s="44">
        <f>F1560+H1560+J1560+L1560</f>
        <v>100</v>
      </c>
      <c r="S1560" s="45">
        <f>G1560+I1560+K1560+M1560</f>
        <v>8825870.8499999996</v>
      </c>
    </row>
    <row r="1561" spans="1:19" ht="15" customHeight="1" x14ac:dyDescent="0.25">
      <c r="A1561" s="116"/>
      <c r="B1561" s="21" t="s">
        <v>4</v>
      </c>
      <c r="C1561" s="31"/>
      <c r="D1561" s="46"/>
      <c r="E1561" s="9" t="s">
        <v>30</v>
      </c>
      <c r="F1561" s="47">
        <v>18</v>
      </c>
      <c r="G1561" s="62">
        <v>1510460.96</v>
      </c>
      <c r="H1561" s="47">
        <v>18</v>
      </c>
      <c r="I1561" s="62">
        <v>1629558.23</v>
      </c>
      <c r="J1561" s="47">
        <v>18</v>
      </c>
      <c r="K1561" s="62">
        <v>1584164.99</v>
      </c>
      <c r="L1561" s="47">
        <v>18</v>
      </c>
      <c r="M1561" s="62">
        <v>1566495.61</v>
      </c>
      <c r="N1561" s="63">
        <f>F1561+H1561+J1561+L1561</f>
        <v>72</v>
      </c>
      <c r="O1561" s="62">
        <f>G1561+I1561+K1561+M1561</f>
        <v>6290679.79</v>
      </c>
      <c r="P1561" s="62"/>
      <c r="Q1561" s="62"/>
      <c r="R1561" s="62"/>
      <c r="S1561" s="62"/>
    </row>
    <row r="1562" spans="1:19" ht="15" customHeight="1" x14ac:dyDescent="0.25">
      <c r="A1562" s="116"/>
      <c r="B1562" s="21" t="s">
        <v>4</v>
      </c>
      <c r="C1562" s="31"/>
      <c r="D1562" s="46"/>
      <c r="E1562" s="9" t="s">
        <v>2</v>
      </c>
      <c r="F1562" s="47">
        <v>6</v>
      </c>
      <c r="G1562" s="62">
        <v>558213.84</v>
      </c>
      <c r="H1562" s="47">
        <v>7</v>
      </c>
      <c r="I1562" s="62">
        <v>612261.76</v>
      </c>
      <c r="J1562" s="47">
        <v>7</v>
      </c>
      <c r="K1562" s="62">
        <v>638224.74</v>
      </c>
      <c r="L1562" s="47">
        <v>8</v>
      </c>
      <c r="M1562" s="62">
        <v>726490.72</v>
      </c>
      <c r="N1562" s="62"/>
      <c r="O1562" s="62"/>
      <c r="P1562" s="63">
        <f>F1562+H1562+J1562+L1562</f>
        <v>28</v>
      </c>
      <c r="Q1562" s="62">
        <f>G1562+I1562+K1562+M1562</f>
        <v>2535191.06</v>
      </c>
      <c r="R1562" s="62"/>
      <c r="S1562" s="62"/>
    </row>
    <row r="1563" spans="1:19" ht="15" customHeight="1" x14ac:dyDescent="0.25">
      <c r="A1563" s="116"/>
      <c r="B1563" s="39" t="s">
        <v>4</v>
      </c>
      <c r="C1563" s="40"/>
      <c r="D1563" s="41" t="s">
        <v>6</v>
      </c>
      <c r="E1563" s="39" t="s">
        <v>1</v>
      </c>
      <c r="F1563" s="42">
        <f t="shared" ref="F1563:M1563" si="563">F1564+F1565</f>
        <v>165</v>
      </c>
      <c r="G1563" s="43">
        <f t="shared" si="563"/>
        <v>38234586</v>
      </c>
      <c r="H1563" s="42">
        <f t="shared" si="563"/>
        <v>168</v>
      </c>
      <c r="I1563" s="43">
        <f t="shared" si="563"/>
        <v>39011136</v>
      </c>
      <c r="J1563" s="42">
        <f t="shared" si="563"/>
        <v>164</v>
      </c>
      <c r="K1563" s="43">
        <f t="shared" si="563"/>
        <v>38086626</v>
      </c>
      <c r="L1563" s="42">
        <f t="shared" si="563"/>
        <v>168</v>
      </c>
      <c r="M1563" s="43">
        <f t="shared" si="563"/>
        <v>39011136</v>
      </c>
      <c r="N1563" s="42"/>
      <c r="O1563" s="42"/>
      <c r="P1563" s="42"/>
      <c r="Q1563" s="42"/>
      <c r="R1563" s="44">
        <f>F1563+H1563+J1563+L1563</f>
        <v>665</v>
      </c>
      <c r="S1563" s="45">
        <f>G1563+I1563+K1563+M1563</f>
        <v>154343484</v>
      </c>
    </row>
    <row r="1564" spans="1:19" ht="15" customHeight="1" x14ac:dyDescent="0.25">
      <c r="A1564" s="116"/>
      <c r="B1564" s="21" t="s">
        <v>4</v>
      </c>
      <c r="C1564" s="31"/>
      <c r="D1564" s="46" t="s">
        <v>6</v>
      </c>
      <c r="E1564" s="9" t="s">
        <v>30</v>
      </c>
      <c r="F1564" s="47">
        <v>120</v>
      </c>
      <c r="G1564" s="62">
        <v>27785382.370000001</v>
      </c>
      <c r="H1564" s="47">
        <v>122</v>
      </c>
      <c r="I1564" s="62">
        <v>28356112.07</v>
      </c>
      <c r="J1564" s="47">
        <v>117</v>
      </c>
      <c r="K1564" s="62">
        <v>27092548.390000001</v>
      </c>
      <c r="L1564" s="47">
        <v>115</v>
      </c>
      <c r="M1564" s="62">
        <v>26651172.120000001</v>
      </c>
      <c r="N1564" s="63">
        <f>F1564+H1564+J1564+L1564</f>
        <v>474</v>
      </c>
      <c r="O1564" s="62">
        <f>G1564+I1564+K1564+M1564</f>
        <v>109885214.95</v>
      </c>
      <c r="P1564" s="62"/>
      <c r="Q1564" s="62"/>
      <c r="R1564" s="62"/>
      <c r="S1564" s="62"/>
    </row>
    <row r="1565" spans="1:19" ht="15" customHeight="1" x14ac:dyDescent="0.25">
      <c r="A1565" s="116"/>
      <c r="B1565" s="21" t="s">
        <v>4</v>
      </c>
      <c r="C1565" s="31"/>
      <c r="D1565" s="46" t="s">
        <v>6</v>
      </c>
      <c r="E1565" s="9" t="s">
        <v>2</v>
      </c>
      <c r="F1565" s="47">
        <v>45</v>
      </c>
      <c r="G1565" s="62">
        <v>10449203.630000001</v>
      </c>
      <c r="H1565" s="47">
        <v>46</v>
      </c>
      <c r="I1565" s="62">
        <v>10655023.93</v>
      </c>
      <c r="J1565" s="47">
        <v>47</v>
      </c>
      <c r="K1565" s="62">
        <v>10994077.609999999</v>
      </c>
      <c r="L1565" s="47">
        <v>53</v>
      </c>
      <c r="M1565" s="62">
        <v>12359963.880000001</v>
      </c>
      <c r="N1565" s="62"/>
      <c r="O1565" s="62"/>
      <c r="P1565" s="63">
        <f>F1565+H1565+J1565+L1565</f>
        <v>191</v>
      </c>
      <c r="Q1565" s="62">
        <f>G1565+I1565+K1565+M1565</f>
        <v>44458269.050000004</v>
      </c>
      <c r="R1565" s="62"/>
      <c r="S1565" s="62"/>
    </row>
    <row r="1566" spans="1:19" ht="15" customHeight="1" x14ac:dyDescent="0.25">
      <c r="A1566" s="116"/>
      <c r="B1566" s="39" t="s">
        <v>0</v>
      </c>
      <c r="C1566" s="40" t="s">
        <v>117</v>
      </c>
      <c r="D1566" s="41" t="s">
        <v>112</v>
      </c>
      <c r="E1566" s="39" t="s">
        <v>1</v>
      </c>
      <c r="F1566" s="42">
        <f t="shared" ref="F1566:M1566" si="564">F1567+F1568</f>
        <v>2328</v>
      </c>
      <c r="G1566" s="43">
        <f t="shared" si="564"/>
        <v>5151784.04</v>
      </c>
      <c r="H1566" s="42">
        <f t="shared" si="564"/>
        <v>2328</v>
      </c>
      <c r="I1566" s="43">
        <f t="shared" si="564"/>
        <v>5151784.04</v>
      </c>
      <c r="J1566" s="42">
        <f t="shared" si="564"/>
        <v>2329</v>
      </c>
      <c r="K1566" s="43">
        <f t="shared" si="564"/>
        <v>5152452.75</v>
      </c>
      <c r="L1566" s="42">
        <f t="shared" si="564"/>
        <v>2328</v>
      </c>
      <c r="M1566" s="43">
        <f t="shared" si="564"/>
        <v>5152070.96</v>
      </c>
      <c r="N1566" s="42"/>
      <c r="O1566" s="42"/>
      <c r="P1566" s="42"/>
      <c r="Q1566" s="42"/>
      <c r="R1566" s="44">
        <f>F1566+H1566+J1566+L1566</f>
        <v>9313</v>
      </c>
      <c r="S1566" s="45">
        <f>G1566+I1566+K1566+M1566</f>
        <v>20608091.789999999</v>
      </c>
    </row>
    <row r="1567" spans="1:19" ht="15" customHeight="1" x14ac:dyDescent="0.25">
      <c r="A1567" s="116"/>
      <c r="B1567" s="21" t="s">
        <v>0</v>
      </c>
      <c r="C1567" s="31" t="s">
        <v>117</v>
      </c>
      <c r="D1567" s="46" t="s">
        <v>112</v>
      </c>
      <c r="E1567" s="9" t="s">
        <v>30</v>
      </c>
      <c r="F1567" s="47">
        <v>1713</v>
      </c>
      <c r="G1567" s="62">
        <v>3790935.43</v>
      </c>
      <c r="H1567" s="47">
        <v>1714</v>
      </c>
      <c r="I1567" s="62">
        <v>3793278.53</v>
      </c>
      <c r="J1567" s="47">
        <v>1716</v>
      </c>
      <c r="K1567" s="62">
        <v>3796831.83</v>
      </c>
      <c r="L1567" s="47">
        <v>1715</v>
      </c>
      <c r="M1567" s="62">
        <v>3796262.81</v>
      </c>
      <c r="N1567" s="63">
        <f>F1567+H1567+J1567+L1567</f>
        <v>6858</v>
      </c>
      <c r="O1567" s="62">
        <f>G1567+I1567+K1567+M1567</f>
        <v>15177308.6</v>
      </c>
      <c r="P1567" s="62"/>
      <c r="Q1567" s="62"/>
      <c r="R1567" s="62"/>
      <c r="S1567" s="62"/>
    </row>
    <row r="1568" spans="1:19" ht="15" customHeight="1" x14ac:dyDescent="0.25">
      <c r="A1568" s="116"/>
      <c r="B1568" s="21" t="s">
        <v>0</v>
      </c>
      <c r="C1568" s="31" t="s">
        <v>117</v>
      </c>
      <c r="D1568" s="46" t="s">
        <v>112</v>
      </c>
      <c r="E1568" s="9" t="s">
        <v>2</v>
      </c>
      <c r="F1568" s="47">
        <v>615</v>
      </c>
      <c r="G1568" s="62">
        <v>1360848.61</v>
      </c>
      <c r="H1568" s="47">
        <v>614</v>
      </c>
      <c r="I1568" s="62">
        <v>1358505.51</v>
      </c>
      <c r="J1568" s="47">
        <v>613</v>
      </c>
      <c r="K1568" s="62">
        <v>1355620.92</v>
      </c>
      <c r="L1568" s="47">
        <v>613</v>
      </c>
      <c r="M1568" s="62">
        <v>1355808.15</v>
      </c>
      <c r="N1568" s="62"/>
      <c r="O1568" s="62"/>
      <c r="P1568" s="63">
        <f>F1568+H1568+J1568+L1568</f>
        <v>2455</v>
      </c>
      <c r="Q1568" s="62">
        <f>G1568+I1568+K1568+M1568</f>
        <v>5430783.1899999995</v>
      </c>
      <c r="R1568" s="62"/>
      <c r="S1568" s="62"/>
    </row>
    <row r="1569" spans="1:19" ht="15" customHeight="1" x14ac:dyDescent="0.25">
      <c r="A1569" s="111"/>
      <c r="B1569" s="51"/>
      <c r="C1569" s="52"/>
      <c r="D1569" s="53"/>
      <c r="E1569" s="51"/>
      <c r="F1569" s="54"/>
      <c r="G1569" s="64"/>
      <c r="H1569" s="54"/>
      <c r="I1569" s="64"/>
      <c r="J1569" s="54"/>
      <c r="K1569" s="64"/>
      <c r="L1569" s="54"/>
      <c r="M1569" s="56" t="s">
        <v>16</v>
      </c>
      <c r="N1569" s="65">
        <f t="shared" ref="N1569:S1569" si="565">SUM(N1557:N1568)</f>
        <v>7848</v>
      </c>
      <c r="O1569" s="66">
        <f t="shared" si="565"/>
        <v>148009330.53999999</v>
      </c>
      <c r="P1569" s="65">
        <f t="shared" si="565"/>
        <v>2830</v>
      </c>
      <c r="Q1569" s="66">
        <f t="shared" si="565"/>
        <v>58276396.100000001</v>
      </c>
      <c r="R1569" s="65">
        <f t="shared" si="565"/>
        <v>10678</v>
      </c>
      <c r="S1569" s="66">
        <f t="shared" si="565"/>
        <v>206285726.63999999</v>
      </c>
    </row>
    <row r="1570" spans="1:19" ht="15" customHeight="1" x14ac:dyDescent="0.25">
      <c r="A1570" s="115" t="s">
        <v>17</v>
      </c>
      <c r="B1570" s="39" t="s">
        <v>0</v>
      </c>
      <c r="C1570" s="40" t="s">
        <v>117</v>
      </c>
      <c r="D1570" s="41" t="s">
        <v>112</v>
      </c>
      <c r="E1570" s="39" t="s">
        <v>1</v>
      </c>
      <c r="F1570" s="42">
        <f t="shared" ref="F1570:M1570" si="566">F1571+F1572</f>
        <v>386</v>
      </c>
      <c r="G1570" s="43">
        <f t="shared" si="566"/>
        <v>665315.6</v>
      </c>
      <c r="H1570" s="42">
        <f t="shared" si="566"/>
        <v>356</v>
      </c>
      <c r="I1570" s="43">
        <f t="shared" si="566"/>
        <v>628226.6</v>
      </c>
      <c r="J1570" s="42">
        <f t="shared" si="566"/>
        <v>356</v>
      </c>
      <c r="K1570" s="43">
        <f t="shared" si="566"/>
        <v>628226.6</v>
      </c>
      <c r="L1570" s="42">
        <f t="shared" si="566"/>
        <v>402</v>
      </c>
      <c r="M1570" s="43">
        <f t="shared" si="566"/>
        <v>685096.4</v>
      </c>
      <c r="N1570" s="42"/>
      <c r="O1570" s="42"/>
      <c r="P1570" s="42"/>
      <c r="Q1570" s="42"/>
      <c r="R1570" s="44">
        <f>F1570+H1570+J1570+L1570</f>
        <v>1500</v>
      </c>
      <c r="S1570" s="45">
        <f>G1570+I1570+K1570+M1570</f>
        <v>2606865.1999999997</v>
      </c>
    </row>
    <row r="1571" spans="1:19" ht="15" customHeight="1" x14ac:dyDescent="0.25">
      <c r="A1571" s="116"/>
      <c r="B1571" s="21" t="s">
        <v>0</v>
      </c>
      <c r="C1571" s="31" t="s">
        <v>117</v>
      </c>
      <c r="D1571" s="46" t="s">
        <v>112</v>
      </c>
      <c r="E1571" s="9" t="s">
        <v>30</v>
      </c>
      <c r="F1571" s="47">
        <v>284</v>
      </c>
      <c r="G1571" s="62">
        <v>490088.45</v>
      </c>
      <c r="H1571" s="47">
        <v>262</v>
      </c>
      <c r="I1571" s="62">
        <v>463161.01</v>
      </c>
      <c r="J1571" s="47">
        <v>263</v>
      </c>
      <c r="K1571" s="62">
        <v>464369.56</v>
      </c>
      <c r="L1571" s="47">
        <v>296</v>
      </c>
      <c r="M1571" s="62">
        <v>505113.45</v>
      </c>
      <c r="N1571" s="63">
        <f>F1571+H1571+J1571+L1571</f>
        <v>1105</v>
      </c>
      <c r="O1571" s="62">
        <f>G1571+I1571+K1571+M1571</f>
        <v>1922732.47</v>
      </c>
      <c r="P1571" s="62"/>
      <c r="Q1571" s="62"/>
      <c r="R1571" s="62"/>
      <c r="S1571" s="62"/>
    </row>
    <row r="1572" spans="1:19" ht="15" customHeight="1" x14ac:dyDescent="0.25">
      <c r="A1572" s="116"/>
      <c r="B1572" s="21" t="s">
        <v>0</v>
      </c>
      <c r="C1572" s="31" t="s">
        <v>117</v>
      </c>
      <c r="D1572" s="46" t="s">
        <v>112</v>
      </c>
      <c r="E1572" s="9" t="s">
        <v>2</v>
      </c>
      <c r="F1572" s="47">
        <v>102</v>
      </c>
      <c r="G1572" s="62">
        <v>175227.15</v>
      </c>
      <c r="H1572" s="47">
        <v>94</v>
      </c>
      <c r="I1572" s="62">
        <v>165065.59</v>
      </c>
      <c r="J1572" s="47">
        <v>93</v>
      </c>
      <c r="K1572" s="62">
        <v>163857.04</v>
      </c>
      <c r="L1572" s="47">
        <v>106</v>
      </c>
      <c r="M1572" s="62">
        <v>179982.95</v>
      </c>
      <c r="N1572" s="62"/>
      <c r="O1572" s="62"/>
      <c r="P1572" s="63">
        <f>F1572+H1572+J1572+L1572</f>
        <v>395</v>
      </c>
      <c r="Q1572" s="62">
        <f>G1572+I1572+K1572+M1572</f>
        <v>684132.73</v>
      </c>
      <c r="R1572" s="62"/>
      <c r="S1572" s="62"/>
    </row>
    <row r="1573" spans="1:19" ht="15" customHeight="1" x14ac:dyDescent="0.25">
      <c r="A1573" s="111"/>
      <c r="B1573" s="51"/>
      <c r="C1573" s="52"/>
      <c r="D1573" s="53"/>
      <c r="E1573" s="51"/>
      <c r="F1573" s="54"/>
      <c r="G1573" s="64"/>
      <c r="H1573" s="54"/>
      <c r="I1573" s="64"/>
      <c r="J1573" s="54"/>
      <c r="K1573" s="64"/>
      <c r="L1573" s="54"/>
      <c r="M1573" s="56" t="s">
        <v>17</v>
      </c>
      <c r="N1573" s="65">
        <f t="shared" ref="N1573:S1573" si="567">SUM(N1570:N1572)</f>
        <v>1105</v>
      </c>
      <c r="O1573" s="66">
        <f t="shared" si="567"/>
        <v>1922732.47</v>
      </c>
      <c r="P1573" s="65">
        <f t="shared" si="567"/>
        <v>395</v>
      </c>
      <c r="Q1573" s="66">
        <f t="shared" si="567"/>
        <v>684132.73</v>
      </c>
      <c r="R1573" s="65">
        <f t="shared" si="567"/>
        <v>1500</v>
      </c>
      <c r="S1573" s="66">
        <f t="shared" si="567"/>
        <v>2606865.1999999997</v>
      </c>
    </row>
    <row r="1574" spans="1:19" ht="15" customHeight="1" x14ac:dyDescent="0.25">
      <c r="A1574" s="115" t="s">
        <v>18</v>
      </c>
      <c r="B1574" s="39" t="s">
        <v>0</v>
      </c>
      <c r="C1574" s="40" t="s">
        <v>118</v>
      </c>
      <c r="D1574" s="41"/>
      <c r="E1574" s="39" t="s">
        <v>1</v>
      </c>
      <c r="F1574" s="42">
        <f t="shared" ref="F1574:M1574" si="568">F1575+F1576</f>
        <v>715</v>
      </c>
      <c r="G1574" s="43">
        <f t="shared" si="568"/>
        <v>172987.41</v>
      </c>
      <c r="H1574" s="42">
        <f t="shared" si="568"/>
        <v>738</v>
      </c>
      <c r="I1574" s="43">
        <f t="shared" si="568"/>
        <v>180361.04</v>
      </c>
      <c r="J1574" s="42">
        <f t="shared" si="568"/>
        <v>636</v>
      </c>
      <c r="K1574" s="43">
        <f t="shared" si="568"/>
        <v>146884.16</v>
      </c>
      <c r="L1574" s="42">
        <f t="shared" si="568"/>
        <v>704</v>
      </c>
      <c r="M1574" s="43">
        <f t="shared" si="568"/>
        <v>171562.09</v>
      </c>
      <c r="N1574" s="42"/>
      <c r="O1574" s="42"/>
      <c r="P1574" s="42"/>
      <c r="Q1574" s="42"/>
      <c r="R1574" s="44">
        <f>F1574+H1574+J1574+L1574</f>
        <v>2793</v>
      </c>
      <c r="S1574" s="45">
        <f>G1574+I1574+K1574+M1574</f>
        <v>671794.7</v>
      </c>
    </row>
    <row r="1575" spans="1:19" ht="15" customHeight="1" x14ac:dyDescent="0.25">
      <c r="A1575" s="116"/>
      <c r="B1575" s="21" t="s">
        <v>0</v>
      </c>
      <c r="C1575" s="31" t="s">
        <v>118</v>
      </c>
      <c r="D1575" s="46"/>
      <c r="E1575" s="9" t="s">
        <v>30</v>
      </c>
      <c r="F1575" s="47">
        <v>526</v>
      </c>
      <c r="G1575" s="62">
        <v>127190.5</v>
      </c>
      <c r="H1575" s="47">
        <v>543</v>
      </c>
      <c r="I1575" s="62">
        <v>132612.03</v>
      </c>
      <c r="J1575" s="47">
        <v>464</v>
      </c>
      <c r="K1575" s="62">
        <v>107081.99</v>
      </c>
      <c r="L1575" s="47">
        <v>512</v>
      </c>
      <c r="M1575" s="62">
        <v>124810.89</v>
      </c>
      <c r="N1575" s="63">
        <f>F1575+H1575+J1575+L1575</f>
        <v>2045</v>
      </c>
      <c r="O1575" s="62">
        <f>G1575+I1575+K1575+M1575</f>
        <v>491695.41000000003</v>
      </c>
      <c r="P1575" s="62"/>
      <c r="Q1575" s="62"/>
      <c r="R1575" s="62"/>
      <c r="S1575" s="62"/>
    </row>
    <row r="1576" spans="1:19" ht="15" customHeight="1" x14ac:dyDescent="0.25">
      <c r="A1576" s="116"/>
      <c r="B1576" s="21" t="s">
        <v>0</v>
      </c>
      <c r="C1576" s="31" t="s">
        <v>118</v>
      </c>
      <c r="D1576" s="46"/>
      <c r="E1576" s="9" t="s">
        <v>2</v>
      </c>
      <c r="F1576" s="47">
        <v>189</v>
      </c>
      <c r="G1576" s="62">
        <v>45796.91</v>
      </c>
      <c r="H1576" s="47">
        <v>195</v>
      </c>
      <c r="I1576" s="62">
        <v>47749.01</v>
      </c>
      <c r="J1576" s="47">
        <v>172</v>
      </c>
      <c r="K1576" s="62">
        <v>39802.17</v>
      </c>
      <c r="L1576" s="47">
        <v>192</v>
      </c>
      <c r="M1576" s="62">
        <v>46751.199999999997</v>
      </c>
      <c r="N1576" s="62"/>
      <c r="O1576" s="62"/>
      <c r="P1576" s="63">
        <f>F1576+H1576+J1576+L1576</f>
        <v>748</v>
      </c>
      <c r="Q1576" s="62">
        <f>G1576+I1576+K1576+M1576</f>
        <v>180099.29000000004</v>
      </c>
      <c r="R1576" s="62"/>
      <c r="S1576" s="62"/>
    </row>
    <row r="1577" spans="1:19" ht="15" customHeight="1" x14ac:dyDescent="0.25">
      <c r="A1577" s="116"/>
      <c r="B1577" s="39" t="s">
        <v>0</v>
      </c>
      <c r="C1577" s="40" t="s">
        <v>117</v>
      </c>
      <c r="D1577" s="41"/>
      <c r="E1577" s="39" t="s">
        <v>1</v>
      </c>
      <c r="F1577" s="42">
        <f t="shared" ref="F1577:M1577" si="569">F1578+F1579</f>
        <v>344</v>
      </c>
      <c r="G1577" s="43">
        <f t="shared" si="569"/>
        <v>292314.19999999995</v>
      </c>
      <c r="H1577" s="42">
        <f t="shared" si="569"/>
        <v>351</v>
      </c>
      <c r="I1577" s="43">
        <f t="shared" si="569"/>
        <v>299600.12</v>
      </c>
      <c r="J1577" s="42">
        <f t="shared" si="569"/>
        <v>310</v>
      </c>
      <c r="K1577" s="43">
        <f t="shared" si="569"/>
        <v>253353.37</v>
      </c>
      <c r="L1577" s="42">
        <f t="shared" si="569"/>
        <v>331</v>
      </c>
      <c r="M1577" s="43">
        <f t="shared" si="569"/>
        <v>278380.95</v>
      </c>
      <c r="N1577" s="42"/>
      <c r="O1577" s="42"/>
      <c r="P1577" s="42"/>
      <c r="Q1577" s="42"/>
      <c r="R1577" s="44">
        <f>F1577+H1577+J1577+L1577</f>
        <v>1336</v>
      </c>
      <c r="S1577" s="45">
        <f>G1577+I1577+K1577+M1577</f>
        <v>1123648.6399999999</v>
      </c>
    </row>
    <row r="1578" spans="1:19" ht="15" customHeight="1" x14ac:dyDescent="0.25">
      <c r="A1578" s="116"/>
      <c r="B1578" s="21" t="s">
        <v>0</v>
      </c>
      <c r="C1578" s="31" t="s">
        <v>117</v>
      </c>
      <c r="D1578" s="46"/>
      <c r="E1578" s="9" t="s">
        <v>30</v>
      </c>
      <c r="F1578" s="47">
        <v>249</v>
      </c>
      <c r="G1578" s="62">
        <v>211399.3</v>
      </c>
      <c r="H1578" s="47">
        <v>256</v>
      </c>
      <c r="I1578" s="62">
        <v>218458.42</v>
      </c>
      <c r="J1578" s="47">
        <v>223</v>
      </c>
      <c r="K1578" s="62">
        <v>182282.81</v>
      </c>
      <c r="L1578" s="47">
        <v>232</v>
      </c>
      <c r="M1578" s="62">
        <v>195080.26</v>
      </c>
      <c r="N1578" s="63">
        <f>F1578+H1578+J1578+L1578</f>
        <v>960</v>
      </c>
      <c r="O1578" s="62">
        <f>G1578+I1578+K1578+M1578</f>
        <v>807220.79</v>
      </c>
      <c r="P1578" s="62"/>
      <c r="Q1578" s="62"/>
      <c r="R1578" s="62"/>
      <c r="S1578" s="62"/>
    </row>
    <row r="1579" spans="1:19" ht="15" customHeight="1" x14ac:dyDescent="0.25">
      <c r="A1579" s="116"/>
      <c r="B1579" s="21" t="s">
        <v>0</v>
      </c>
      <c r="C1579" s="31" t="s">
        <v>117</v>
      </c>
      <c r="D1579" s="46"/>
      <c r="E1579" s="9" t="s">
        <v>2</v>
      </c>
      <c r="F1579" s="47">
        <v>95</v>
      </c>
      <c r="G1579" s="62">
        <v>80914.899999999994</v>
      </c>
      <c r="H1579" s="47">
        <v>95</v>
      </c>
      <c r="I1579" s="62">
        <v>81141.7</v>
      </c>
      <c r="J1579" s="47">
        <v>87</v>
      </c>
      <c r="K1579" s="62">
        <v>71070.559999999998</v>
      </c>
      <c r="L1579" s="47">
        <v>99</v>
      </c>
      <c r="M1579" s="62">
        <v>83300.69</v>
      </c>
      <c r="N1579" s="62"/>
      <c r="O1579" s="62"/>
      <c r="P1579" s="63">
        <f>F1579+H1579+J1579+L1579</f>
        <v>376</v>
      </c>
      <c r="Q1579" s="62">
        <f>G1579+I1579+K1579+M1579</f>
        <v>316427.84999999998</v>
      </c>
      <c r="R1579" s="62"/>
      <c r="S1579" s="62"/>
    </row>
    <row r="1580" spans="1:19" ht="15" customHeight="1" x14ac:dyDescent="0.25">
      <c r="A1580" s="116"/>
      <c r="B1580" s="39" t="s">
        <v>0</v>
      </c>
      <c r="C1580" s="40" t="s">
        <v>117</v>
      </c>
      <c r="D1580" s="41" t="s">
        <v>112</v>
      </c>
      <c r="E1580" s="39" t="s">
        <v>1</v>
      </c>
      <c r="F1580" s="42">
        <f t="shared" ref="F1580:M1580" si="570">F1581+F1582</f>
        <v>999</v>
      </c>
      <c r="G1580" s="43">
        <f t="shared" si="570"/>
        <v>656131.40999999992</v>
      </c>
      <c r="H1580" s="42">
        <f t="shared" si="570"/>
        <v>999</v>
      </c>
      <c r="I1580" s="43">
        <f t="shared" si="570"/>
        <v>656131.41</v>
      </c>
      <c r="J1580" s="42">
        <f t="shared" si="570"/>
        <v>999</v>
      </c>
      <c r="K1580" s="43">
        <f t="shared" si="570"/>
        <v>656131.41</v>
      </c>
      <c r="L1580" s="42">
        <f t="shared" si="570"/>
        <v>1003</v>
      </c>
      <c r="M1580" s="43">
        <f t="shared" si="570"/>
        <v>658570.77</v>
      </c>
      <c r="N1580" s="42"/>
      <c r="O1580" s="42"/>
      <c r="P1580" s="42"/>
      <c r="Q1580" s="42"/>
      <c r="R1580" s="44">
        <f>F1580+H1580+J1580+L1580</f>
        <v>4000</v>
      </c>
      <c r="S1580" s="45">
        <f>G1580+I1580+K1580+M1580</f>
        <v>2626965</v>
      </c>
    </row>
    <row r="1581" spans="1:19" ht="15" customHeight="1" x14ac:dyDescent="0.25">
      <c r="A1581" s="116"/>
      <c r="B1581" s="21" t="s">
        <v>0</v>
      </c>
      <c r="C1581" s="31" t="s">
        <v>117</v>
      </c>
      <c r="D1581" s="46" t="s">
        <v>112</v>
      </c>
      <c r="E1581" s="9" t="s">
        <v>30</v>
      </c>
      <c r="F1581" s="47">
        <v>736</v>
      </c>
      <c r="G1581" s="62">
        <v>483353.67</v>
      </c>
      <c r="H1581" s="47">
        <v>736</v>
      </c>
      <c r="I1581" s="62">
        <v>483465.25</v>
      </c>
      <c r="J1581" s="47">
        <v>736</v>
      </c>
      <c r="K1581" s="62">
        <v>483465.25</v>
      </c>
      <c r="L1581" s="47">
        <v>739</v>
      </c>
      <c r="M1581" s="62">
        <v>485262.67</v>
      </c>
      <c r="N1581" s="63">
        <f>F1581+H1581+J1581+L1581</f>
        <v>2947</v>
      </c>
      <c r="O1581" s="62">
        <f>G1581+I1581+K1581+M1581</f>
        <v>1935546.8399999999</v>
      </c>
      <c r="P1581" s="62"/>
      <c r="Q1581" s="62"/>
      <c r="R1581" s="62"/>
      <c r="S1581" s="62"/>
    </row>
    <row r="1582" spans="1:19" ht="15" customHeight="1" x14ac:dyDescent="0.25">
      <c r="A1582" s="116"/>
      <c r="B1582" s="21" t="s">
        <v>0</v>
      </c>
      <c r="C1582" s="31" t="s">
        <v>117</v>
      </c>
      <c r="D1582" s="46" t="s">
        <v>112</v>
      </c>
      <c r="E1582" s="9" t="s">
        <v>2</v>
      </c>
      <c r="F1582" s="47">
        <v>263</v>
      </c>
      <c r="G1582" s="62">
        <v>172777.74</v>
      </c>
      <c r="H1582" s="47">
        <v>263</v>
      </c>
      <c r="I1582" s="62">
        <v>172666.16</v>
      </c>
      <c r="J1582" s="47">
        <v>263</v>
      </c>
      <c r="K1582" s="62">
        <v>172666.16</v>
      </c>
      <c r="L1582" s="47">
        <v>264</v>
      </c>
      <c r="M1582" s="62">
        <v>173308.1</v>
      </c>
      <c r="N1582" s="62"/>
      <c r="O1582" s="62"/>
      <c r="P1582" s="63">
        <f>F1582+H1582+J1582+L1582</f>
        <v>1053</v>
      </c>
      <c r="Q1582" s="62">
        <f>G1582+I1582+K1582+M1582</f>
        <v>691418.16</v>
      </c>
      <c r="R1582" s="62"/>
      <c r="S1582" s="62"/>
    </row>
    <row r="1583" spans="1:19" ht="15" customHeight="1" x14ac:dyDescent="0.25">
      <c r="A1583" s="111"/>
      <c r="B1583" s="51"/>
      <c r="C1583" s="52"/>
      <c r="D1583" s="53"/>
      <c r="E1583" s="51"/>
      <c r="F1583" s="54"/>
      <c r="G1583" s="64"/>
      <c r="H1583" s="54"/>
      <c r="I1583" s="64"/>
      <c r="J1583" s="54"/>
      <c r="K1583" s="64"/>
      <c r="L1583" s="54"/>
      <c r="M1583" s="56" t="s">
        <v>18</v>
      </c>
      <c r="N1583" s="65">
        <f t="shared" ref="N1583:S1583" si="571">SUM(N1574:N1582)</f>
        <v>5952</v>
      </c>
      <c r="O1583" s="66">
        <f t="shared" si="571"/>
        <v>3234463.04</v>
      </c>
      <c r="P1583" s="65">
        <f t="shared" si="571"/>
        <v>2177</v>
      </c>
      <c r="Q1583" s="66">
        <f t="shared" si="571"/>
        <v>1187945.3</v>
      </c>
      <c r="R1583" s="65">
        <f t="shared" si="571"/>
        <v>8129</v>
      </c>
      <c r="S1583" s="66">
        <f t="shared" si="571"/>
        <v>4422408.34</v>
      </c>
    </row>
    <row r="1584" spans="1:19" ht="15" customHeight="1" x14ac:dyDescent="0.25">
      <c r="A1584" s="115" t="s">
        <v>19</v>
      </c>
      <c r="B1584" s="39" t="s">
        <v>0</v>
      </c>
      <c r="C1584" s="40" t="s">
        <v>117</v>
      </c>
      <c r="D1584" s="41" t="s">
        <v>112</v>
      </c>
      <c r="E1584" s="39" t="s">
        <v>1</v>
      </c>
      <c r="F1584" s="42">
        <f t="shared" ref="F1584:M1584" si="572">F1585+F1586</f>
        <v>450</v>
      </c>
      <c r="G1584" s="43">
        <f t="shared" si="572"/>
        <v>283808.25</v>
      </c>
      <c r="H1584" s="42">
        <f t="shared" si="572"/>
        <v>450</v>
      </c>
      <c r="I1584" s="43">
        <f t="shared" si="572"/>
        <v>283808.25</v>
      </c>
      <c r="J1584" s="42">
        <f t="shared" si="572"/>
        <v>450</v>
      </c>
      <c r="K1584" s="43">
        <f t="shared" si="572"/>
        <v>283808.25</v>
      </c>
      <c r="L1584" s="42">
        <f t="shared" si="572"/>
        <v>450</v>
      </c>
      <c r="M1584" s="43">
        <f t="shared" si="572"/>
        <v>283808.25</v>
      </c>
      <c r="N1584" s="42"/>
      <c r="O1584" s="42"/>
      <c r="P1584" s="42"/>
      <c r="Q1584" s="42"/>
      <c r="R1584" s="44">
        <f>F1584+H1584+J1584+L1584</f>
        <v>1800</v>
      </c>
      <c r="S1584" s="45">
        <f>G1584+I1584+K1584+M1584</f>
        <v>1135233</v>
      </c>
    </row>
    <row r="1585" spans="1:19" ht="15" customHeight="1" x14ac:dyDescent="0.25">
      <c r="A1585" s="116"/>
      <c r="B1585" s="21" t="s">
        <v>0</v>
      </c>
      <c r="C1585" s="31" t="s">
        <v>117</v>
      </c>
      <c r="D1585" s="46" t="s">
        <v>112</v>
      </c>
      <c r="E1585" s="9" t="s">
        <v>30</v>
      </c>
      <c r="F1585" s="47">
        <v>331</v>
      </c>
      <c r="G1585" s="62">
        <v>208882.87</v>
      </c>
      <c r="H1585" s="47">
        <v>331</v>
      </c>
      <c r="I1585" s="62">
        <v>208882.87</v>
      </c>
      <c r="J1585" s="47">
        <v>331</v>
      </c>
      <c r="K1585" s="62">
        <v>208882.87</v>
      </c>
      <c r="L1585" s="47">
        <v>331</v>
      </c>
      <c r="M1585" s="62">
        <v>208882.87</v>
      </c>
      <c r="N1585" s="63">
        <f>F1585+H1585+J1585+L1585</f>
        <v>1324</v>
      </c>
      <c r="O1585" s="62">
        <f>G1585+I1585+K1585+M1585</f>
        <v>835531.48</v>
      </c>
      <c r="P1585" s="62"/>
      <c r="Q1585" s="62"/>
      <c r="R1585" s="62"/>
      <c r="S1585" s="62"/>
    </row>
    <row r="1586" spans="1:19" ht="15" customHeight="1" x14ac:dyDescent="0.25">
      <c r="A1586" s="116"/>
      <c r="B1586" s="21" t="s">
        <v>0</v>
      </c>
      <c r="C1586" s="31" t="s">
        <v>117</v>
      </c>
      <c r="D1586" s="46" t="s">
        <v>112</v>
      </c>
      <c r="E1586" s="9" t="s">
        <v>2</v>
      </c>
      <c r="F1586" s="47">
        <v>119</v>
      </c>
      <c r="G1586" s="62">
        <v>74925.38</v>
      </c>
      <c r="H1586" s="47">
        <v>119</v>
      </c>
      <c r="I1586" s="62">
        <v>74925.38</v>
      </c>
      <c r="J1586" s="47">
        <v>119</v>
      </c>
      <c r="K1586" s="62">
        <v>74925.38</v>
      </c>
      <c r="L1586" s="47">
        <v>119</v>
      </c>
      <c r="M1586" s="62">
        <v>74925.38</v>
      </c>
      <c r="N1586" s="62"/>
      <c r="O1586" s="62"/>
      <c r="P1586" s="63">
        <f>F1586+H1586+J1586+L1586</f>
        <v>476</v>
      </c>
      <c r="Q1586" s="62">
        <f>G1586+I1586+K1586+M1586</f>
        <v>299701.52</v>
      </c>
      <c r="R1586" s="62"/>
      <c r="S1586" s="62"/>
    </row>
    <row r="1587" spans="1:19" ht="15" customHeight="1" x14ac:dyDescent="0.25">
      <c r="A1587" s="111"/>
      <c r="B1587" s="51"/>
      <c r="C1587" s="52"/>
      <c r="D1587" s="53"/>
      <c r="E1587" s="51"/>
      <c r="F1587" s="54"/>
      <c r="G1587" s="64"/>
      <c r="H1587" s="54"/>
      <c r="I1587" s="64"/>
      <c r="J1587" s="54"/>
      <c r="K1587" s="64"/>
      <c r="L1587" s="54"/>
      <c r="M1587" s="56" t="s">
        <v>19</v>
      </c>
      <c r="N1587" s="65">
        <f t="shared" ref="N1587:S1587" si="573">SUM(N1584:N1586)</f>
        <v>1324</v>
      </c>
      <c r="O1587" s="66">
        <f t="shared" si="573"/>
        <v>835531.48</v>
      </c>
      <c r="P1587" s="65">
        <f t="shared" si="573"/>
        <v>476</v>
      </c>
      <c r="Q1587" s="66">
        <f t="shared" si="573"/>
        <v>299701.52</v>
      </c>
      <c r="R1587" s="65">
        <f t="shared" si="573"/>
        <v>1800</v>
      </c>
      <c r="S1587" s="66">
        <f t="shared" si="573"/>
        <v>1135233</v>
      </c>
    </row>
    <row r="1588" spans="1:19" ht="15" customHeight="1" x14ac:dyDescent="0.25">
      <c r="A1588" s="115" t="s">
        <v>20</v>
      </c>
      <c r="B1588" s="39" t="s">
        <v>0</v>
      </c>
      <c r="C1588" s="40" t="s">
        <v>117</v>
      </c>
      <c r="D1588" s="41" t="s">
        <v>112</v>
      </c>
      <c r="E1588" s="39" t="s">
        <v>1</v>
      </c>
      <c r="F1588" s="42">
        <f t="shared" ref="F1588:M1588" si="574">F1589+F1590</f>
        <v>110</v>
      </c>
      <c r="G1588" s="43">
        <f t="shared" si="574"/>
        <v>383498</v>
      </c>
      <c r="H1588" s="42">
        <f t="shared" si="574"/>
        <v>109</v>
      </c>
      <c r="I1588" s="43">
        <f t="shared" si="574"/>
        <v>382261.69999999995</v>
      </c>
      <c r="J1588" s="42">
        <f t="shared" si="574"/>
        <v>110</v>
      </c>
      <c r="K1588" s="43">
        <f t="shared" si="574"/>
        <v>383498</v>
      </c>
      <c r="L1588" s="42">
        <f t="shared" si="574"/>
        <v>109</v>
      </c>
      <c r="M1588" s="43">
        <f t="shared" si="574"/>
        <v>382261.7</v>
      </c>
      <c r="N1588" s="42"/>
      <c r="O1588" s="42"/>
      <c r="P1588" s="42"/>
      <c r="Q1588" s="42"/>
      <c r="R1588" s="44">
        <f>F1588+H1588+J1588+L1588</f>
        <v>438</v>
      </c>
      <c r="S1588" s="45">
        <f>G1588+I1588+K1588+M1588</f>
        <v>1531519.4</v>
      </c>
    </row>
    <row r="1589" spans="1:19" ht="15" customHeight="1" x14ac:dyDescent="0.25">
      <c r="A1589" s="116"/>
      <c r="B1589" s="21" t="s">
        <v>0</v>
      </c>
      <c r="C1589" s="31" t="s">
        <v>117</v>
      </c>
      <c r="D1589" s="46" t="s">
        <v>112</v>
      </c>
      <c r="E1589" s="9" t="s">
        <v>30</v>
      </c>
      <c r="F1589" s="47">
        <v>81</v>
      </c>
      <c r="G1589" s="62">
        <v>283219.37</v>
      </c>
      <c r="H1589" s="47">
        <v>80</v>
      </c>
      <c r="I1589" s="62">
        <v>281344.61</v>
      </c>
      <c r="J1589" s="47">
        <v>81</v>
      </c>
      <c r="K1589" s="62">
        <v>282355.67</v>
      </c>
      <c r="L1589" s="47">
        <v>80</v>
      </c>
      <c r="M1589" s="62">
        <v>281869.74</v>
      </c>
      <c r="N1589" s="63">
        <f>F1589+H1589+J1589+L1589</f>
        <v>322</v>
      </c>
      <c r="O1589" s="62">
        <f>G1589+I1589+K1589+M1589</f>
        <v>1128789.3899999999</v>
      </c>
      <c r="P1589" s="62"/>
      <c r="Q1589" s="62"/>
      <c r="R1589" s="62"/>
      <c r="S1589" s="62"/>
    </row>
    <row r="1590" spans="1:19" ht="15" customHeight="1" x14ac:dyDescent="0.25">
      <c r="A1590" s="116"/>
      <c r="B1590" s="21" t="s">
        <v>0</v>
      </c>
      <c r="C1590" s="31" t="s">
        <v>117</v>
      </c>
      <c r="D1590" s="46" t="s">
        <v>112</v>
      </c>
      <c r="E1590" s="9" t="s">
        <v>2</v>
      </c>
      <c r="F1590" s="47">
        <v>29</v>
      </c>
      <c r="G1590" s="62">
        <v>100278.63</v>
      </c>
      <c r="H1590" s="47">
        <v>29</v>
      </c>
      <c r="I1590" s="62">
        <v>100917.09</v>
      </c>
      <c r="J1590" s="47">
        <v>29</v>
      </c>
      <c r="K1590" s="62">
        <v>101142.33</v>
      </c>
      <c r="L1590" s="47">
        <v>29</v>
      </c>
      <c r="M1590" s="62">
        <v>100391.96</v>
      </c>
      <c r="N1590" s="62"/>
      <c r="O1590" s="62"/>
      <c r="P1590" s="63">
        <f>F1590+H1590+J1590+L1590</f>
        <v>116</v>
      </c>
      <c r="Q1590" s="62">
        <f>G1590+I1590+K1590+M1590</f>
        <v>402730.01</v>
      </c>
      <c r="R1590" s="62"/>
      <c r="S1590" s="62"/>
    </row>
    <row r="1591" spans="1:19" ht="15" customHeight="1" x14ac:dyDescent="0.25">
      <c r="A1591" s="111"/>
      <c r="B1591" s="51"/>
      <c r="C1591" s="52"/>
      <c r="D1591" s="53"/>
      <c r="E1591" s="51"/>
      <c r="F1591" s="54"/>
      <c r="G1591" s="64"/>
      <c r="H1591" s="54"/>
      <c r="I1591" s="64"/>
      <c r="J1591" s="54"/>
      <c r="K1591" s="64"/>
      <c r="L1591" s="54"/>
      <c r="M1591" s="56" t="s">
        <v>20</v>
      </c>
      <c r="N1591" s="65">
        <f t="shared" ref="N1591:S1591" si="575">SUM(N1588:N1590)</f>
        <v>322</v>
      </c>
      <c r="O1591" s="66">
        <f t="shared" si="575"/>
        <v>1128789.3899999999</v>
      </c>
      <c r="P1591" s="65">
        <f t="shared" si="575"/>
        <v>116</v>
      </c>
      <c r="Q1591" s="66">
        <f t="shared" si="575"/>
        <v>402730.01</v>
      </c>
      <c r="R1591" s="65">
        <f t="shared" si="575"/>
        <v>438</v>
      </c>
      <c r="S1591" s="66">
        <f t="shared" si="575"/>
        <v>1531519.4</v>
      </c>
    </row>
    <row r="1592" spans="1:19" ht="15" customHeight="1" x14ac:dyDescent="0.25">
      <c r="A1592" s="115" t="s">
        <v>21</v>
      </c>
      <c r="B1592" s="39" t="s">
        <v>0</v>
      </c>
      <c r="C1592" s="40" t="s">
        <v>118</v>
      </c>
      <c r="D1592" s="41"/>
      <c r="E1592" s="39" t="s">
        <v>1</v>
      </c>
      <c r="F1592" s="42">
        <f t="shared" ref="F1592:M1592" si="576">F1593+F1594</f>
        <v>320</v>
      </c>
      <c r="G1592" s="43">
        <f t="shared" si="576"/>
        <v>106457.59999999999</v>
      </c>
      <c r="H1592" s="42">
        <f t="shared" si="576"/>
        <v>320</v>
      </c>
      <c r="I1592" s="43">
        <f t="shared" si="576"/>
        <v>106457.60000000001</v>
      </c>
      <c r="J1592" s="42">
        <f t="shared" si="576"/>
        <v>320</v>
      </c>
      <c r="K1592" s="43">
        <f t="shared" si="576"/>
        <v>106457.59999999999</v>
      </c>
      <c r="L1592" s="42">
        <f t="shared" si="576"/>
        <v>320</v>
      </c>
      <c r="M1592" s="43">
        <f t="shared" si="576"/>
        <v>106457.59999999999</v>
      </c>
      <c r="N1592" s="42"/>
      <c r="O1592" s="42"/>
      <c r="P1592" s="42"/>
      <c r="Q1592" s="42"/>
      <c r="R1592" s="44">
        <f>F1592+H1592+J1592+L1592</f>
        <v>1280</v>
      </c>
      <c r="S1592" s="45">
        <f>G1592+I1592+K1592+M1592</f>
        <v>425830.39999999997</v>
      </c>
    </row>
    <row r="1593" spans="1:19" ht="15" customHeight="1" x14ac:dyDescent="0.25">
      <c r="A1593" s="116"/>
      <c r="B1593" s="21" t="s">
        <v>0</v>
      </c>
      <c r="C1593" s="31" t="s">
        <v>118</v>
      </c>
      <c r="D1593" s="46"/>
      <c r="E1593" s="9" t="s">
        <v>30</v>
      </c>
      <c r="F1593" s="47">
        <v>236</v>
      </c>
      <c r="G1593" s="62">
        <v>78512.479999999996</v>
      </c>
      <c r="H1593" s="47">
        <v>236</v>
      </c>
      <c r="I1593" s="62">
        <v>78412.320000000007</v>
      </c>
      <c r="J1593" s="47">
        <v>236</v>
      </c>
      <c r="K1593" s="62">
        <v>78512.479999999996</v>
      </c>
      <c r="L1593" s="47">
        <v>236</v>
      </c>
      <c r="M1593" s="62">
        <v>78512.479999999996</v>
      </c>
      <c r="N1593" s="63">
        <f>F1593+H1593+J1593+L1593</f>
        <v>944</v>
      </c>
      <c r="O1593" s="62">
        <f>G1593+I1593+K1593+M1593</f>
        <v>313949.75999999995</v>
      </c>
      <c r="P1593" s="62"/>
      <c r="Q1593" s="62"/>
      <c r="R1593" s="62"/>
      <c r="S1593" s="62"/>
    </row>
    <row r="1594" spans="1:19" ht="15" customHeight="1" x14ac:dyDescent="0.25">
      <c r="A1594" s="116"/>
      <c r="B1594" s="21" t="s">
        <v>0</v>
      </c>
      <c r="C1594" s="31" t="s">
        <v>118</v>
      </c>
      <c r="D1594" s="46"/>
      <c r="E1594" s="9" t="s">
        <v>2</v>
      </c>
      <c r="F1594" s="47">
        <v>84</v>
      </c>
      <c r="G1594" s="62">
        <v>27945.119999999999</v>
      </c>
      <c r="H1594" s="47">
        <v>84</v>
      </c>
      <c r="I1594" s="62">
        <v>28045.279999999999</v>
      </c>
      <c r="J1594" s="47">
        <v>84</v>
      </c>
      <c r="K1594" s="62">
        <v>27945.119999999999</v>
      </c>
      <c r="L1594" s="47">
        <v>84</v>
      </c>
      <c r="M1594" s="62">
        <v>27945.119999999999</v>
      </c>
      <c r="N1594" s="62"/>
      <c r="O1594" s="62"/>
      <c r="P1594" s="63">
        <f>F1594+H1594+J1594+L1594</f>
        <v>336</v>
      </c>
      <c r="Q1594" s="62">
        <f>G1594+I1594+K1594+M1594</f>
        <v>111880.63999999998</v>
      </c>
      <c r="R1594" s="62"/>
      <c r="S1594" s="62"/>
    </row>
    <row r="1595" spans="1:19" ht="15" customHeight="1" x14ac:dyDescent="0.25">
      <c r="A1595" s="116"/>
      <c r="B1595" s="39" t="s">
        <v>0</v>
      </c>
      <c r="C1595" s="40" t="s">
        <v>117</v>
      </c>
      <c r="D1595" s="41"/>
      <c r="E1595" s="39" t="s">
        <v>1</v>
      </c>
      <c r="F1595" s="42">
        <f t="shared" ref="F1595:M1595" si="577">F1596+F1597</f>
        <v>480</v>
      </c>
      <c r="G1595" s="43">
        <f t="shared" si="577"/>
        <v>375264</v>
      </c>
      <c r="H1595" s="42">
        <f t="shared" si="577"/>
        <v>480</v>
      </c>
      <c r="I1595" s="43">
        <f t="shared" si="577"/>
        <v>375264</v>
      </c>
      <c r="J1595" s="42">
        <f t="shared" si="577"/>
        <v>480</v>
      </c>
      <c r="K1595" s="43">
        <f t="shared" si="577"/>
        <v>375264</v>
      </c>
      <c r="L1595" s="42">
        <f t="shared" si="577"/>
        <v>480</v>
      </c>
      <c r="M1595" s="43">
        <f t="shared" si="577"/>
        <v>375264</v>
      </c>
      <c r="N1595" s="42"/>
      <c r="O1595" s="42"/>
      <c r="P1595" s="42"/>
      <c r="Q1595" s="42"/>
      <c r="R1595" s="44">
        <f>F1595+H1595+J1595+L1595</f>
        <v>1920</v>
      </c>
      <c r="S1595" s="45">
        <f>G1595+I1595+K1595+M1595</f>
        <v>1501056</v>
      </c>
    </row>
    <row r="1596" spans="1:19" ht="15" customHeight="1" x14ac:dyDescent="0.25">
      <c r="A1596" s="116"/>
      <c r="B1596" s="21" t="s">
        <v>0</v>
      </c>
      <c r="C1596" s="31" t="s">
        <v>117</v>
      </c>
      <c r="D1596" s="46"/>
      <c r="E1596" s="9" t="s">
        <v>30</v>
      </c>
      <c r="F1596" s="47">
        <v>353</v>
      </c>
      <c r="G1596" s="62">
        <v>275819.03999999998</v>
      </c>
      <c r="H1596" s="47">
        <v>353</v>
      </c>
      <c r="I1596" s="62">
        <v>275987.81</v>
      </c>
      <c r="J1596" s="47">
        <v>353</v>
      </c>
      <c r="K1596" s="62">
        <v>275819.03999999998</v>
      </c>
      <c r="L1596" s="47">
        <v>353</v>
      </c>
      <c r="M1596" s="62">
        <v>275819.03999999998</v>
      </c>
      <c r="N1596" s="63">
        <f>F1596+H1596+J1596+L1596</f>
        <v>1412</v>
      </c>
      <c r="O1596" s="62">
        <f>G1596+I1596+K1596+M1596</f>
        <v>1103444.93</v>
      </c>
      <c r="P1596" s="62"/>
      <c r="Q1596" s="62"/>
      <c r="R1596" s="62"/>
      <c r="S1596" s="62"/>
    </row>
    <row r="1597" spans="1:19" ht="15" customHeight="1" x14ac:dyDescent="0.25">
      <c r="A1597" s="116"/>
      <c r="B1597" s="21" t="s">
        <v>0</v>
      </c>
      <c r="C1597" s="31" t="s">
        <v>117</v>
      </c>
      <c r="D1597" s="46"/>
      <c r="E1597" s="9" t="s">
        <v>2</v>
      </c>
      <c r="F1597" s="47">
        <v>127</v>
      </c>
      <c r="G1597" s="62">
        <v>99444.96</v>
      </c>
      <c r="H1597" s="47">
        <v>127</v>
      </c>
      <c r="I1597" s="62">
        <v>99276.19</v>
      </c>
      <c r="J1597" s="47">
        <v>127</v>
      </c>
      <c r="K1597" s="62">
        <v>99444.96</v>
      </c>
      <c r="L1597" s="47">
        <v>127</v>
      </c>
      <c r="M1597" s="62">
        <v>99444.96</v>
      </c>
      <c r="N1597" s="62"/>
      <c r="O1597" s="62"/>
      <c r="P1597" s="63">
        <f>F1597+H1597+J1597+L1597</f>
        <v>508</v>
      </c>
      <c r="Q1597" s="62">
        <f>G1597+I1597+K1597+M1597</f>
        <v>397611.07000000007</v>
      </c>
      <c r="R1597" s="62"/>
      <c r="S1597" s="62"/>
    </row>
    <row r="1598" spans="1:19" ht="15" customHeight="1" x14ac:dyDescent="0.25">
      <c r="A1598" s="111"/>
      <c r="B1598" s="51"/>
      <c r="C1598" s="52"/>
      <c r="D1598" s="53"/>
      <c r="E1598" s="51"/>
      <c r="F1598" s="54"/>
      <c r="G1598" s="64"/>
      <c r="H1598" s="54"/>
      <c r="I1598" s="64"/>
      <c r="J1598" s="54"/>
      <c r="K1598" s="64"/>
      <c r="L1598" s="54"/>
      <c r="M1598" s="56" t="s">
        <v>21</v>
      </c>
      <c r="N1598" s="65">
        <f t="shared" ref="N1598:S1598" si="578">SUM(N1592:N1597)</f>
        <v>2356</v>
      </c>
      <c r="O1598" s="66">
        <f t="shared" si="578"/>
        <v>1417394.69</v>
      </c>
      <c r="P1598" s="65">
        <f t="shared" si="578"/>
        <v>844</v>
      </c>
      <c r="Q1598" s="66">
        <f t="shared" si="578"/>
        <v>509491.71000000008</v>
      </c>
      <c r="R1598" s="65">
        <f t="shared" si="578"/>
        <v>3200</v>
      </c>
      <c r="S1598" s="66">
        <f t="shared" si="578"/>
        <v>1926886.3999999999</v>
      </c>
    </row>
    <row r="1599" spans="1:19" ht="15" customHeight="1" x14ac:dyDescent="0.25">
      <c r="A1599" s="115" t="s">
        <v>22</v>
      </c>
      <c r="B1599" s="39" t="s">
        <v>0</v>
      </c>
      <c r="C1599" s="40" t="s">
        <v>118</v>
      </c>
      <c r="D1599" s="41"/>
      <c r="E1599" s="39" t="s">
        <v>1</v>
      </c>
      <c r="F1599" s="42">
        <f t="shared" ref="F1599:M1599" si="579">F1600+F1601</f>
        <v>1240</v>
      </c>
      <c r="G1599" s="43">
        <f t="shared" si="579"/>
        <v>322270.94</v>
      </c>
      <c r="H1599" s="42">
        <f t="shared" si="579"/>
        <v>1240</v>
      </c>
      <c r="I1599" s="43">
        <f t="shared" si="579"/>
        <v>322270.94</v>
      </c>
      <c r="J1599" s="42">
        <f t="shared" si="579"/>
        <v>1240</v>
      </c>
      <c r="K1599" s="43">
        <f t="shared" si="579"/>
        <v>322270.94</v>
      </c>
      <c r="L1599" s="42">
        <f t="shared" si="579"/>
        <v>1240</v>
      </c>
      <c r="M1599" s="43">
        <f t="shared" si="579"/>
        <v>322270.94</v>
      </c>
      <c r="N1599" s="42"/>
      <c r="O1599" s="42"/>
      <c r="P1599" s="42"/>
      <c r="Q1599" s="42"/>
      <c r="R1599" s="44">
        <f>F1599+H1599+J1599+L1599</f>
        <v>4960</v>
      </c>
      <c r="S1599" s="45">
        <f>G1599+I1599+K1599+M1599</f>
        <v>1289083.76</v>
      </c>
    </row>
    <row r="1600" spans="1:19" ht="15" customHeight="1" x14ac:dyDescent="0.25">
      <c r="A1600" s="116"/>
      <c r="B1600" s="21" t="s">
        <v>0</v>
      </c>
      <c r="C1600" s="31" t="s">
        <v>118</v>
      </c>
      <c r="D1600" s="46"/>
      <c r="E1600" s="9" t="s">
        <v>30</v>
      </c>
      <c r="F1600" s="47">
        <v>899</v>
      </c>
      <c r="G1600" s="62">
        <v>233529.67</v>
      </c>
      <c r="H1600" s="47">
        <v>791</v>
      </c>
      <c r="I1600" s="62">
        <v>205506.11</v>
      </c>
      <c r="J1600" s="47">
        <v>794</v>
      </c>
      <c r="K1600" s="62">
        <v>206454.82</v>
      </c>
      <c r="L1600" s="47">
        <v>905</v>
      </c>
      <c r="M1600" s="62">
        <v>235308.94</v>
      </c>
      <c r="N1600" s="63">
        <f>F1600+H1600+J1600+L1600</f>
        <v>3389</v>
      </c>
      <c r="O1600" s="62">
        <f>G1600+I1600+K1600+M1600</f>
        <v>880799.54</v>
      </c>
      <c r="P1600" s="62"/>
      <c r="Q1600" s="62"/>
      <c r="R1600" s="62"/>
      <c r="S1600" s="62"/>
    </row>
    <row r="1601" spans="1:19" ht="15" customHeight="1" x14ac:dyDescent="0.25">
      <c r="A1601" s="116"/>
      <c r="B1601" s="21" t="s">
        <v>0</v>
      </c>
      <c r="C1601" s="31" t="s">
        <v>118</v>
      </c>
      <c r="D1601" s="46"/>
      <c r="E1601" s="9" t="s">
        <v>2</v>
      </c>
      <c r="F1601" s="47">
        <v>341</v>
      </c>
      <c r="G1601" s="62">
        <v>88741.27</v>
      </c>
      <c r="H1601" s="47">
        <v>449</v>
      </c>
      <c r="I1601" s="62">
        <v>116764.83</v>
      </c>
      <c r="J1601" s="47">
        <v>446</v>
      </c>
      <c r="K1601" s="62">
        <v>115816.12</v>
      </c>
      <c r="L1601" s="47">
        <v>335</v>
      </c>
      <c r="M1601" s="62">
        <v>86962</v>
      </c>
      <c r="N1601" s="62"/>
      <c r="O1601" s="62"/>
      <c r="P1601" s="63">
        <f>F1601+H1601+J1601+L1601</f>
        <v>1571</v>
      </c>
      <c r="Q1601" s="62">
        <f>G1601+I1601+K1601+M1601</f>
        <v>408284.22</v>
      </c>
      <c r="R1601" s="62"/>
      <c r="S1601" s="62"/>
    </row>
    <row r="1602" spans="1:19" ht="15" customHeight="1" x14ac:dyDescent="0.25">
      <c r="A1602" s="116"/>
      <c r="B1602" s="39" t="s">
        <v>0</v>
      </c>
      <c r="C1602" s="40" t="s">
        <v>117</v>
      </c>
      <c r="D1602" s="41"/>
      <c r="E1602" s="39" t="s">
        <v>1</v>
      </c>
      <c r="F1602" s="42">
        <f t="shared" ref="F1602:M1602" si="580">F1603+F1604</f>
        <v>2900</v>
      </c>
      <c r="G1602" s="43">
        <f t="shared" si="580"/>
        <v>3215990.27</v>
      </c>
      <c r="H1602" s="42">
        <f t="shared" si="580"/>
        <v>2900</v>
      </c>
      <c r="I1602" s="43">
        <f t="shared" si="580"/>
        <v>3215990.27</v>
      </c>
      <c r="J1602" s="42">
        <f t="shared" si="580"/>
        <v>2900</v>
      </c>
      <c r="K1602" s="43">
        <f t="shared" si="580"/>
        <v>3215990.27</v>
      </c>
      <c r="L1602" s="42">
        <f t="shared" si="580"/>
        <v>2900</v>
      </c>
      <c r="M1602" s="43">
        <f t="shared" si="580"/>
        <v>3215990.27</v>
      </c>
      <c r="N1602" s="42"/>
      <c r="O1602" s="42"/>
      <c r="P1602" s="42"/>
      <c r="Q1602" s="42"/>
      <c r="R1602" s="44">
        <f>F1602+H1602+J1602+L1602</f>
        <v>11600</v>
      </c>
      <c r="S1602" s="45">
        <f>G1602+I1602+K1602+M1602</f>
        <v>12863961.08</v>
      </c>
    </row>
    <row r="1603" spans="1:19" ht="15" customHeight="1" x14ac:dyDescent="0.25">
      <c r="A1603" s="116"/>
      <c r="B1603" s="21" t="s">
        <v>0</v>
      </c>
      <c r="C1603" s="31" t="s">
        <v>117</v>
      </c>
      <c r="D1603" s="46"/>
      <c r="E1603" s="9" t="s">
        <v>30</v>
      </c>
      <c r="F1603" s="47">
        <v>2133</v>
      </c>
      <c r="G1603" s="62">
        <v>2365730.34</v>
      </c>
      <c r="H1603" s="47">
        <v>2133</v>
      </c>
      <c r="I1603" s="62">
        <v>2365730.34</v>
      </c>
      <c r="J1603" s="47">
        <v>2137</v>
      </c>
      <c r="K1603" s="62">
        <v>2369933.69</v>
      </c>
      <c r="L1603" s="47">
        <v>2139</v>
      </c>
      <c r="M1603" s="62">
        <v>2372251.38</v>
      </c>
      <c r="N1603" s="63">
        <f>F1603+H1603+J1603+L1603</f>
        <v>8542</v>
      </c>
      <c r="O1603" s="62">
        <f>G1603+I1603+K1603+M1603</f>
        <v>9473645.75</v>
      </c>
      <c r="P1603" s="62"/>
      <c r="Q1603" s="62"/>
      <c r="R1603" s="62"/>
      <c r="S1603" s="62"/>
    </row>
    <row r="1604" spans="1:19" ht="15" customHeight="1" x14ac:dyDescent="0.25">
      <c r="A1604" s="116"/>
      <c r="B1604" s="21" t="s">
        <v>0</v>
      </c>
      <c r="C1604" s="31" t="s">
        <v>117</v>
      </c>
      <c r="D1604" s="46"/>
      <c r="E1604" s="9" t="s">
        <v>2</v>
      </c>
      <c r="F1604" s="47">
        <v>767</v>
      </c>
      <c r="G1604" s="62">
        <v>850259.93</v>
      </c>
      <c r="H1604" s="47">
        <v>767</v>
      </c>
      <c r="I1604" s="62">
        <v>850259.93</v>
      </c>
      <c r="J1604" s="47">
        <v>763</v>
      </c>
      <c r="K1604" s="62">
        <v>846056.58</v>
      </c>
      <c r="L1604" s="47">
        <v>761</v>
      </c>
      <c r="M1604" s="62">
        <v>843738.89</v>
      </c>
      <c r="N1604" s="62"/>
      <c r="O1604" s="62"/>
      <c r="P1604" s="63">
        <f>F1604+H1604+J1604+L1604</f>
        <v>3058</v>
      </c>
      <c r="Q1604" s="62">
        <f>G1604+I1604+K1604+M1604</f>
        <v>3390315.33</v>
      </c>
      <c r="R1604" s="62"/>
      <c r="S1604" s="62"/>
    </row>
    <row r="1605" spans="1:19" ht="15" customHeight="1" x14ac:dyDescent="0.25">
      <c r="A1605" s="116"/>
      <c r="B1605" s="39" t="s">
        <v>0</v>
      </c>
      <c r="C1605" s="40" t="s">
        <v>117</v>
      </c>
      <c r="D1605" s="41" t="s">
        <v>112</v>
      </c>
      <c r="E1605" s="39" t="s">
        <v>1</v>
      </c>
      <c r="F1605" s="42">
        <f t="shared" ref="F1605:M1605" si="581">F1606+F1607</f>
        <v>873</v>
      </c>
      <c r="G1605" s="43">
        <f t="shared" si="581"/>
        <v>532390.32000000007</v>
      </c>
      <c r="H1605" s="42">
        <f t="shared" si="581"/>
        <v>875</v>
      </c>
      <c r="I1605" s="43">
        <f t="shared" si="581"/>
        <v>533610</v>
      </c>
      <c r="J1605" s="42">
        <f t="shared" si="581"/>
        <v>876</v>
      </c>
      <c r="K1605" s="43">
        <f t="shared" si="581"/>
        <v>534219.84000000008</v>
      </c>
      <c r="L1605" s="42">
        <f t="shared" si="581"/>
        <v>876</v>
      </c>
      <c r="M1605" s="43">
        <f t="shared" si="581"/>
        <v>534219.84000000008</v>
      </c>
      <c r="N1605" s="42"/>
      <c r="O1605" s="42"/>
      <c r="P1605" s="42"/>
      <c r="Q1605" s="42"/>
      <c r="R1605" s="44">
        <f>F1605+H1605+J1605+L1605</f>
        <v>3500</v>
      </c>
      <c r="S1605" s="45">
        <f>G1605+I1605+K1605+M1605</f>
        <v>2134440</v>
      </c>
    </row>
    <row r="1606" spans="1:19" ht="15" customHeight="1" x14ac:dyDescent="0.25">
      <c r="A1606" s="116"/>
      <c r="B1606" s="21" t="s">
        <v>0</v>
      </c>
      <c r="C1606" s="31" t="s">
        <v>117</v>
      </c>
      <c r="D1606" s="46" t="s">
        <v>112</v>
      </c>
      <c r="E1606" s="9" t="s">
        <v>30</v>
      </c>
      <c r="F1606" s="47">
        <v>642</v>
      </c>
      <c r="G1606" s="62">
        <v>391306.89</v>
      </c>
      <c r="H1606" s="47">
        <v>643</v>
      </c>
      <c r="I1606" s="62">
        <v>392203.35</v>
      </c>
      <c r="J1606" s="47">
        <v>644</v>
      </c>
      <c r="K1606" s="62">
        <v>392651.58</v>
      </c>
      <c r="L1606" s="47">
        <v>644</v>
      </c>
      <c r="M1606" s="62">
        <v>392651.58</v>
      </c>
      <c r="N1606" s="63">
        <f>F1606+H1606+J1606+L1606</f>
        <v>2573</v>
      </c>
      <c r="O1606" s="62">
        <f>G1606+I1606+K1606+M1606</f>
        <v>1568813.4000000001</v>
      </c>
      <c r="P1606" s="62"/>
      <c r="Q1606" s="62"/>
      <c r="R1606" s="62"/>
      <c r="S1606" s="62"/>
    </row>
    <row r="1607" spans="1:19" ht="15" customHeight="1" x14ac:dyDescent="0.25">
      <c r="A1607" s="116"/>
      <c r="B1607" s="21" t="s">
        <v>0</v>
      </c>
      <c r="C1607" s="31" t="s">
        <v>117</v>
      </c>
      <c r="D1607" s="46" t="s">
        <v>112</v>
      </c>
      <c r="E1607" s="9" t="s">
        <v>2</v>
      </c>
      <c r="F1607" s="47">
        <v>231</v>
      </c>
      <c r="G1607" s="62">
        <v>141083.43</v>
      </c>
      <c r="H1607" s="47">
        <v>232</v>
      </c>
      <c r="I1607" s="62">
        <v>141406.65</v>
      </c>
      <c r="J1607" s="47">
        <v>232</v>
      </c>
      <c r="K1607" s="62">
        <v>141568.26</v>
      </c>
      <c r="L1607" s="47">
        <v>232</v>
      </c>
      <c r="M1607" s="62">
        <v>141568.26</v>
      </c>
      <c r="N1607" s="62"/>
      <c r="O1607" s="62"/>
      <c r="P1607" s="63">
        <f>F1607+H1607+J1607+L1607</f>
        <v>927</v>
      </c>
      <c r="Q1607" s="62">
        <f>G1607+I1607+K1607+M1607</f>
        <v>565626.6</v>
      </c>
      <c r="R1607" s="62"/>
      <c r="S1607" s="62"/>
    </row>
    <row r="1608" spans="1:19" ht="15" customHeight="1" x14ac:dyDescent="0.25">
      <c r="A1608" s="111"/>
      <c r="B1608" s="51"/>
      <c r="C1608" s="52"/>
      <c r="D1608" s="53"/>
      <c r="E1608" s="51"/>
      <c r="F1608" s="54"/>
      <c r="G1608" s="64"/>
      <c r="H1608" s="54"/>
      <c r="I1608" s="64"/>
      <c r="J1608" s="54"/>
      <c r="K1608" s="64"/>
      <c r="L1608" s="54"/>
      <c r="M1608" s="56" t="s">
        <v>22</v>
      </c>
      <c r="N1608" s="65">
        <f t="shared" ref="N1608:S1608" si="582">SUM(N1599:N1607)</f>
        <v>14504</v>
      </c>
      <c r="O1608" s="66">
        <f t="shared" si="582"/>
        <v>11923258.689999999</v>
      </c>
      <c r="P1608" s="65">
        <f t="shared" si="582"/>
        <v>5556</v>
      </c>
      <c r="Q1608" s="66">
        <f t="shared" si="582"/>
        <v>4364226.1499999994</v>
      </c>
      <c r="R1608" s="65">
        <f t="shared" si="582"/>
        <v>20060</v>
      </c>
      <c r="S1608" s="66">
        <f t="shared" si="582"/>
        <v>16287484.84</v>
      </c>
    </row>
    <row r="1609" spans="1:19" ht="15" customHeight="1" x14ac:dyDescent="0.25">
      <c r="A1609" s="115" t="s">
        <v>23</v>
      </c>
      <c r="B1609" s="39" t="s">
        <v>3</v>
      </c>
      <c r="C1609" s="40"/>
      <c r="D1609" s="41"/>
      <c r="E1609" s="39" t="s">
        <v>1</v>
      </c>
      <c r="F1609" s="42">
        <f t="shared" ref="F1609:M1609" si="583">F1610+F1611</f>
        <v>99</v>
      </c>
      <c r="G1609" s="43">
        <f t="shared" si="583"/>
        <v>3714032.01</v>
      </c>
      <c r="H1609" s="42">
        <f t="shared" si="583"/>
        <v>102</v>
      </c>
      <c r="I1609" s="43">
        <f t="shared" si="583"/>
        <v>3829923.39</v>
      </c>
      <c r="J1609" s="42">
        <f t="shared" si="583"/>
        <v>103</v>
      </c>
      <c r="K1609" s="43">
        <f t="shared" si="583"/>
        <v>3868553.85</v>
      </c>
      <c r="L1609" s="42">
        <f t="shared" si="583"/>
        <v>96</v>
      </c>
      <c r="M1609" s="43">
        <f t="shared" si="583"/>
        <v>3671729.65</v>
      </c>
      <c r="N1609" s="42"/>
      <c r="O1609" s="42"/>
      <c r="P1609" s="42"/>
      <c r="Q1609" s="42"/>
      <c r="R1609" s="44">
        <f>F1609+H1609+J1609+L1609</f>
        <v>400</v>
      </c>
      <c r="S1609" s="45">
        <f>G1609+I1609+K1609+M1609</f>
        <v>15084238.9</v>
      </c>
    </row>
    <row r="1610" spans="1:19" ht="15" customHeight="1" x14ac:dyDescent="0.25">
      <c r="A1610" s="116"/>
      <c r="B1610" s="21" t="s">
        <v>3</v>
      </c>
      <c r="C1610" s="49"/>
      <c r="D1610" s="46"/>
      <c r="E1610" s="9" t="s">
        <v>30</v>
      </c>
      <c r="F1610" s="47">
        <v>72</v>
      </c>
      <c r="G1610" s="62">
        <v>2715636.31</v>
      </c>
      <c r="H1610" s="47">
        <v>76</v>
      </c>
      <c r="I1610" s="62">
        <v>2845085.95</v>
      </c>
      <c r="J1610" s="47">
        <v>77</v>
      </c>
      <c r="K1610" s="62">
        <v>2901415.39</v>
      </c>
      <c r="L1610" s="47">
        <v>70</v>
      </c>
      <c r="M1610" s="62">
        <v>2695205.81</v>
      </c>
      <c r="N1610" s="63">
        <f>F1610+H1610+J1610+L1610</f>
        <v>295</v>
      </c>
      <c r="O1610" s="62">
        <f>G1610+I1610+K1610+M1610</f>
        <v>11157343.460000001</v>
      </c>
      <c r="P1610" s="62"/>
      <c r="Q1610" s="62"/>
      <c r="R1610" s="62"/>
      <c r="S1610" s="62"/>
    </row>
    <row r="1611" spans="1:19" ht="15" customHeight="1" x14ac:dyDescent="0.25">
      <c r="A1611" s="116"/>
      <c r="B1611" s="21" t="s">
        <v>3</v>
      </c>
      <c r="C1611" s="49"/>
      <c r="D1611" s="46"/>
      <c r="E1611" s="9" t="s">
        <v>2</v>
      </c>
      <c r="F1611" s="47">
        <v>27</v>
      </c>
      <c r="G1611" s="62">
        <v>998395.7</v>
      </c>
      <c r="H1611" s="47">
        <v>26</v>
      </c>
      <c r="I1611" s="62">
        <v>984837.44</v>
      </c>
      <c r="J1611" s="47">
        <v>26</v>
      </c>
      <c r="K1611" s="62">
        <v>967138.46</v>
      </c>
      <c r="L1611" s="47">
        <v>26</v>
      </c>
      <c r="M1611" s="62">
        <v>976523.84</v>
      </c>
      <c r="N1611" s="62"/>
      <c r="O1611" s="62"/>
      <c r="P1611" s="63">
        <f>F1611+H1611+J1611+L1611</f>
        <v>105</v>
      </c>
      <c r="Q1611" s="62">
        <f>G1611+I1611+K1611+M1611</f>
        <v>3926895.4399999995</v>
      </c>
      <c r="R1611" s="62"/>
      <c r="S1611" s="62"/>
    </row>
    <row r="1612" spans="1:19" ht="15" customHeight="1" x14ac:dyDescent="0.25">
      <c r="A1612" s="111"/>
      <c r="B1612" s="51"/>
      <c r="C1612" s="52"/>
      <c r="D1612" s="53"/>
      <c r="E1612" s="51"/>
      <c r="F1612" s="54"/>
      <c r="G1612" s="64"/>
      <c r="H1612" s="54"/>
      <c r="I1612" s="64"/>
      <c r="J1612" s="54"/>
      <c r="K1612" s="64"/>
      <c r="L1612" s="54"/>
      <c r="M1612" s="56" t="s">
        <v>23</v>
      </c>
      <c r="N1612" s="65">
        <f t="shared" ref="N1612:S1612" si="584">SUM(N1609:N1611)</f>
        <v>295</v>
      </c>
      <c r="O1612" s="66">
        <f t="shared" si="584"/>
        <v>11157343.460000001</v>
      </c>
      <c r="P1612" s="65">
        <f t="shared" si="584"/>
        <v>105</v>
      </c>
      <c r="Q1612" s="66">
        <f t="shared" si="584"/>
        <v>3926895.4399999995</v>
      </c>
      <c r="R1612" s="65">
        <f t="shared" si="584"/>
        <v>400</v>
      </c>
      <c r="S1612" s="66">
        <f t="shared" si="584"/>
        <v>15084238.9</v>
      </c>
    </row>
    <row r="1613" spans="1:19" ht="15" customHeight="1" x14ac:dyDescent="0.25">
      <c r="A1613" s="115" t="s">
        <v>24</v>
      </c>
      <c r="B1613" s="39" t="s">
        <v>0</v>
      </c>
      <c r="C1613" s="40" t="s">
        <v>117</v>
      </c>
      <c r="D1613" s="41" t="s">
        <v>110</v>
      </c>
      <c r="E1613" s="39" t="s">
        <v>1</v>
      </c>
      <c r="F1613" s="42">
        <f t="shared" ref="F1613:M1613" si="585">F1614+F1615</f>
        <v>2496</v>
      </c>
      <c r="G1613" s="43">
        <f t="shared" si="585"/>
        <v>15656329.260000002</v>
      </c>
      <c r="H1613" s="42">
        <f t="shared" si="585"/>
        <v>2496</v>
      </c>
      <c r="I1613" s="43">
        <f t="shared" si="585"/>
        <v>15656329.26</v>
      </c>
      <c r="J1613" s="42">
        <f t="shared" si="585"/>
        <v>2496</v>
      </c>
      <c r="K1613" s="43">
        <f t="shared" si="585"/>
        <v>15656329.26</v>
      </c>
      <c r="L1613" s="42">
        <f t="shared" si="585"/>
        <v>2496</v>
      </c>
      <c r="M1613" s="43">
        <f t="shared" si="585"/>
        <v>15656329.26</v>
      </c>
      <c r="N1613" s="42"/>
      <c r="O1613" s="42"/>
      <c r="P1613" s="42"/>
      <c r="Q1613" s="42"/>
      <c r="R1613" s="44">
        <f>F1613+H1613+J1613+L1613</f>
        <v>9984</v>
      </c>
      <c r="S1613" s="45">
        <f>G1613+I1613+K1613+M1613</f>
        <v>62625317.039999999</v>
      </c>
    </row>
    <row r="1614" spans="1:19" ht="15" customHeight="1" x14ac:dyDescent="0.25">
      <c r="A1614" s="116"/>
      <c r="B1614" s="21" t="s">
        <v>0</v>
      </c>
      <c r="C1614" s="31" t="s">
        <v>117</v>
      </c>
      <c r="D1614" s="46" t="s">
        <v>110</v>
      </c>
      <c r="E1614" s="9" t="s">
        <v>30</v>
      </c>
      <c r="F1614" s="47">
        <v>1841</v>
      </c>
      <c r="G1614" s="62">
        <v>11548108.460000001</v>
      </c>
      <c r="H1614" s="47">
        <v>1842</v>
      </c>
      <c r="I1614" s="62">
        <v>11552485.9</v>
      </c>
      <c r="J1614" s="47">
        <v>1843</v>
      </c>
      <c r="K1614" s="62">
        <v>11560633.529999999</v>
      </c>
      <c r="L1614" s="47">
        <v>1839</v>
      </c>
      <c r="M1614" s="62">
        <v>11537519.66</v>
      </c>
      <c r="N1614" s="63">
        <f>F1614+H1614+J1614+L1614</f>
        <v>7365</v>
      </c>
      <c r="O1614" s="62">
        <f>G1614+I1614+K1614+M1614</f>
        <v>46198747.549999997</v>
      </c>
      <c r="P1614" s="62"/>
      <c r="Q1614" s="62"/>
      <c r="R1614" s="62"/>
      <c r="S1614" s="62"/>
    </row>
    <row r="1615" spans="1:19" ht="15" customHeight="1" x14ac:dyDescent="0.25">
      <c r="A1615" s="116"/>
      <c r="B1615" s="21" t="s">
        <v>0</v>
      </c>
      <c r="C1615" s="31" t="s">
        <v>117</v>
      </c>
      <c r="D1615" s="46" t="s">
        <v>110</v>
      </c>
      <c r="E1615" s="9" t="s">
        <v>2</v>
      </c>
      <c r="F1615" s="47">
        <v>655</v>
      </c>
      <c r="G1615" s="62">
        <v>4108220.8</v>
      </c>
      <c r="H1615" s="47">
        <v>654</v>
      </c>
      <c r="I1615" s="62">
        <v>4103843.36</v>
      </c>
      <c r="J1615" s="47">
        <v>653</v>
      </c>
      <c r="K1615" s="62">
        <v>4095695.73</v>
      </c>
      <c r="L1615" s="47">
        <v>657</v>
      </c>
      <c r="M1615" s="62">
        <v>4118809.6</v>
      </c>
      <c r="N1615" s="62"/>
      <c r="O1615" s="62"/>
      <c r="P1615" s="63">
        <f>F1615+H1615+J1615+L1615</f>
        <v>2619</v>
      </c>
      <c r="Q1615" s="62">
        <f>G1615+I1615+K1615+M1615</f>
        <v>16426569.49</v>
      </c>
      <c r="R1615" s="62"/>
      <c r="S1615" s="62"/>
    </row>
    <row r="1616" spans="1:19" ht="15" customHeight="1" x14ac:dyDescent="0.25">
      <c r="A1616" s="111"/>
      <c r="B1616" s="51"/>
      <c r="C1616" s="52"/>
      <c r="D1616" s="53"/>
      <c r="E1616" s="51"/>
      <c r="F1616" s="54"/>
      <c r="G1616" s="64"/>
      <c r="H1616" s="54"/>
      <c r="I1616" s="64"/>
      <c r="J1616" s="54"/>
      <c r="K1616" s="64"/>
      <c r="L1616" s="54"/>
      <c r="M1616" s="56" t="s">
        <v>24</v>
      </c>
      <c r="N1616" s="65">
        <f t="shared" ref="N1616:S1616" si="586">SUM(N1613:N1615)</f>
        <v>7365</v>
      </c>
      <c r="O1616" s="66">
        <f t="shared" si="586"/>
        <v>46198747.549999997</v>
      </c>
      <c r="P1616" s="65">
        <f t="shared" si="586"/>
        <v>2619</v>
      </c>
      <c r="Q1616" s="66">
        <f t="shared" si="586"/>
        <v>16426569.49</v>
      </c>
      <c r="R1616" s="65">
        <f t="shared" si="586"/>
        <v>9984</v>
      </c>
      <c r="S1616" s="66">
        <f t="shared" si="586"/>
        <v>62625317.039999999</v>
      </c>
    </row>
    <row r="1617" spans="1:19" ht="15" customHeight="1" x14ac:dyDescent="0.25">
      <c r="A1617" s="115" t="s">
        <v>25</v>
      </c>
      <c r="B1617" s="39" t="s">
        <v>0</v>
      </c>
      <c r="C1617" s="40" t="s">
        <v>118</v>
      </c>
      <c r="D1617" s="41"/>
      <c r="E1617" s="39" t="s">
        <v>1</v>
      </c>
      <c r="F1617" s="42">
        <f t="shared" ref="F1617:M1617" si="587">F1618+F1619</f>
        <v>75</v>
      </c>
      <c r="G1617" s="43">
        <f t="shared" si="587"/>
        <v>13951.5</v>
      </c>
      <c r="H1617" s="42">
        <f t="shared" si="587"/>
        <v>75</v>
      </c>
      <c r="I1617" s="43">
        <f t="shared" si="587"/>
        <v>13951.5</v>
      </c>
      <c r="J1617" s="42">
        <f t="shared" si="587"/>
        <v>75</v>
      </c>
      <c r="K1617" s="43">
        <f t="shared" si="587"/>
        <v>13951.5</v>
      </c>
      <c r="L1617" s="42">
        <f t="shared" si="587"/>
        <v>75</v>
      </c>
      <c r="M1617" s="43">
        <f t="shared" si="587"/>
        <v>13951.5</v>
      </c>
      <c r="N1617" s="42"/>
      <c r="O1617" s="42"/>
      <c r="P1617" s="42"/>
      <c r="Q1617" s="42"/>
      <c r="R1617" s="44">
        <f>F1617+H1617+J1617+L1617</f>
        <v>300</v>
      </c>
      <c r="S1617" s="45">
        <f>G1617+I1617+K1617+M1617</f>
        <v>55806</v>
      </c>
    </row>
    <row r="1618" spans="1:19" ht="15" customHeight="1" x14ac:dyDescent="0.25">
      <c r="A1618" s="116"/>
      <c r="B1618" s="21" t="s">
        <v>0</v>
      </c>
      <c r="C1618" s="31" t="s">
        <v>118</v>
      </c>
      <c r="D1618" s="46"/>
      <c r="E1618" s="9" t="s">
        <v>30</v>
      </c>
      <c r="F1618" s="47">
        <v>55</v>
      </c>
      <c r="G1618" s="62">
        <v>10267.68</v>
      </c>
      <c r="H1618" s="47">
        <v>55</v>
      </c>
      <c r="I1618" s="62">
        <v>10267.68</v>
      </c>
      <c r="J1618" s="47">
        <v>55</v>
      </c>
      <c r="K1618" s="62">
        <v>10260.77</v>
      </c>
      <c r="L1618" s="47">
        <v>55</v>
      </c>
      <c r="M1618" s="62">
        <v>10267.68</v>
      </c>
      <c r="N1618" s="63">
        <f>F1618+H1618+J1618+L1618</f>
        <v>220</v>
      </c>
      <c r="O1618" s="62">
        <f>G1618+I1618+K1618+M1618</f>
        <v>41063.81</v>
      </c>
      <c r="P1618" s="62"/>
      <c r="Q1618" s="62"/>
      <c r="R1618" s="62"/>
      <c r="S1618" s="62"/>
    </row>
    <row r="1619" spans="1:19" ht="15" customHeight="1" x14ac:dyDescent="0.25">
      <c r="A1619" s="116"/>
      <c r="B1619" s="21" t="s">
        <v>0</v>
      </c>
      <c r="C1619" s="31" t="s">
        <v>118</v>
      </c>
      <c r="D1619" s="46"/>
      <c r="E1619" s="9" t="s">
        <v>2</v>
      </c>
      <c r="F1619" s="47">
        <v>20</v>
      </c>
      <c r="G1619" s="62">
        <v>3683.82</v>
      </c>
      <c r="H1619" s="47">
        <v>20</v>
      </c>
      <c r="I1619" s="62">
        <v>3683.82</v>
      </c>
      <c r="J1619" s="47">
        <v>20</v>
      </c>
      <c r="K1619" s="62">
        <v>3690.73</v>
      </c>
      <c r="L1619" s="47">
        <v>20</v>
      </c>
      <c r="M1619" s="62">
        <v>3683.82</v>
      </c>
      <c r="N1619" s="62"/>
      <c r="O1619" s="62"/>
      <c r="P1619" s="63">
        <f>F1619+H1619+J1619+L1619</f>
        <v>80</v>
      </c>
      <c r="Q1619" s="62">
        <f>G1619+I1619+K1619+M1619</f>
        <v>14742.19</v>
      </c>
      <c r="R1619" s="62"/>
      <c r="S1619" s="62"/>
    </row>
    <row r="1620" spans="1:19" ht="15" customHeight="1" x14ac:dyDescent="0.25">
      <c r="A1620" s="116"/>
      <c r="B1620" s="39" t="s">
        <v>0</v>
      </c>
      <c r="C1620" s="40" t="s">
        <v>114</v>
      </c>
      <c r="D1620" s="41"/>
      <c r="E1620" s="39" t="s">
        <v>1</v>
      </c>
      <c r="F1620" s="42">
        <f t="shared" ref="F1620:M1620" si="588">F1621+F1622</f>
        <v>1021</v>
      </c>
      <c r="G1620" s="43">
        <f t="shared" si="588"/>
        <v>2010549.38</v>
      </c>
      <c r="H1620" s="42">
        <f t="shared" si="588"/>
        <v>1022</v>
      </c>
      <c r="I1620" s="43">
        <f t="shared" si="588"/>
        <v>2012518.58</v>
      </c>
      <c r="J1620" s="42">
        <f t="shared" si="588"/>
        <v>1021</v>
      </c>
      <c r="K1620" s="43">
        <f t="shared" si="588"/>
        <v>2010549.38</v>
      </c>
      <c r="L1620" s="42">
        <f t="shared" si="588"/>
        <v>1022</v>
      </c>
      <c r="M1620" s="43">
        <f t="shared" si="588"/>
        <v>2012518.58</v>
      </c>
      <c r="N1620" s="42"/>
      <c r="O1620" s="42"/>
      <c r="P1620" s="42"/>
      <c r="Q1620" s="42"/>
      <c r="R1620" s="44">
        <f>F1620+H1620+J1620+L1620</f>
        <v>4086</v>
      </c>
      <c r="S1620" s="45">
        <f>G1620+I1620+K1620+M1620</f>
        <v>8046135.9199999999</v>
      </c>
    </row>
    <row r="1621" spans="1:19" ht="15" customHeight="1" x14ac:dyDescent="0.25">
      <c r="A1621" s="116"/>
      <c r="B1621" s="21" t="s">
        <v>0</v>
      </c>
      <c r="C1621" s="31" t="s">
        <v>114</v>
      </c>
      <c r="D1621" s="46"/>
      <c r="E1621" s="9" t="s">
        <v>30</v>
      </c>
      <c r="F1621" s="47">
        <v>753</v>
      </c>
      <c r="G1621" s="62">
        <v>1481893.16</v>
      </c>
      <c r="H1621" s="47">
        <v>753</v>
      </c>
      <c r="I1621" s="62">
        <v>1483344.58</v>
      </c>
      <c r="J1621" s="47">
        <v>753</v>
      </c>
      <c r="K1621" s="62">
        <v>1482135.76</v>
      </c>
      <c r="L1621" s="47">
        <v>753</v>
      </c>
      <c r="M1621" s="62">
        <v>1483097.12</v>
      </c>
      <c r="N1621" s="63">
        <f>F1621+H1621+J1621+L1621</f>
        <v>3012</v>
      </c>
      <c r="O1621" s="62">
        <f>G1621+I1621+K1621+M1621</f>
        <v>5930470.6200000001</v>
      </c>
      <c r="P1621" s="62"/>
      <c r="Q1621" s="62"/>
      <c r="R1621" s="62"/>
      <c r="S1621" s="62"/>
    </row>
    <row r="1622" spans="1:19" ht="15" customHeight="1" x14ac:dyDescent="0.25">
      <c r="A1622" s="116"/>
      <c r="B1622" s="21" t="s">
        <v>0</v>
      </c>
      <c r="C1622" s="31" t="s">
        <v>114</v>
      </c>
      <c r="D1622" s="46"/>
      <c r="E1622" s="9" t="s">
        <v>2</v>
      </c>
      <c r="F1622" s="47">
        <v>268</v>
      </c>
      <c r="G1622" s="62">
        <v>528656.22</v>
      </c>
      <c r="H1622" s="47">
        <v>269</v>
      </c>
      <c r="I1622" s="62">
        <v>529174</v>
      </c>
      <c r="J1622" s="47">
        <v>268</v>
      </c>
      <c r="K1622" s="62">
        <v>528413.62</v>
      </c>
      <c r="L1622" s="47">
        <v>269</v>
      </c>
      <c r="M1622" s="62">
        <v>529421.46</v>
      </c>
      <c r="N1622" s="62"/>
      <c r="O1622" s="62"/>
      <c r="P1622" s="63">
        <f>F1622+H1622+J1622+L1622</f>
        <v>1074</v>
      </c>
      <c r="Q1622" s="62">
        <f>G1622+I1622+K1622+M1622</f>
        <v>2115665.2999999998</v>
      </c>
      <c r="R1622" s="62"/>
      <c r="S1622" s="62"/>
    </row>
    <row r="1623" spans="1:19" ht="15" customHeight="1" x14ac:dyDescent="0.25">
      <c r="A1623" s="116"/>
      <c r="B1623" s="39" t="s">
        <v>0</v>
      </c>
      <c r="C1623" s="40" t="s">
        <v>111</v>
      </c>
      <c r="D1623" s="41"/>
      <c r="E1623" s="39" t="s">
        <v>1</v>
      </c>
      <c r="F1623" s="42">
        <f t="shared" ref="F1623:M1623" si="589">F1624+F1625</f>
        <v>1430</v>
      </c>
      <c r="G1623" s="43">
        <f t="shared" si="589"/>
        <v>1656045.41</v>
      </c>
      <c r="H1623" s="42">
        <f t="shared" si="589"/>
        <v>1431</v>
      </c>
      <c r="I1623" s="43">
        <f t="shared" si="589"/>
        <v>1657203.49</v>
      </c>
      <c r="J1623" s="42">
        <f t="shared" si="589"/>
        <v>1431</v>
      </c>
      <c r="K1623" s="43">
        <f t="shared" si="589"/>
        <v>1657203.49</v>
      </c>
      <c r="L1623" s="42">
        <f t="shared" si="589"/>
        <v>1431</v>
      </c>
      <c r="M1623" s="43">
        <f t="shared" si="589"/>
        <v>1657203.49</v>
      </c>
      <c r="N1623" s="42"/>
      <c r="O1623" s="42"/>
      <c r="P1623" s="42"/>
      <c r="Q1623" s="42"/>
      <c r="R1623" s="44">
        <f>F1623+H1623+J1623+L1623</f>
        <v>5723</v>
      </c>
      <c r="S1623" s="45">
        <f>G1623+I1623+K1623+M1623</f>
        <v>6627655.8799999999</v>
      </c>
    </row>
    <row r="1624" spans="1:19" ht="15" customHeight="1" x14ac:dyDescent="0.25">
      <c r="A1624" s="116"/>
      <c r="B1624" s="21" t="s">
        <v>0</v>
      </c>
      <c r="C1624" s="31" t="s">
        <v>111</v>
      </c>
      <c r="D1624" s="46"/>
      <c r="E1624" s="9" t="s">
        <v>30</v>
      </c>
      <c r="F1624" s="47">
        <v>1054</v>
      </c>
      <c r="G1624" s="62">
        <v>1220602.8799999999</v>
      </c>
      <c r="H1624" s="47">
        <v>1055</v>
      </c>
      <c r="I1624" s="62">
        <v>1221456.45</v>
      </c>
      <c r="J1624" s="47">
        <v>1055</v>
      </c>
      <c r="K1624" s="62">
        <v>1221656.42</v>
      </c>
      <c r="L1624" s="47">
        <v>1055</v>
      </c>
      <c r="M1624" s="62">
        <v>1221252.69</v>
      </c>
      <c r="N1624" s="63">
        <f>F1624+H1624+J1624+L1624</f>
        <v>4219</v>
      </c>
      <c r="O1624" s="62">
        <f>G1624+I1624+K1624+M1624</f>
        <v>4884968.4399999995</v>
      </c>
      <c r="P1624" s="62"/>
      <c r="Q1624" s="62"/>
      <c r="R1624" s="62"/>
      <c r="S1624" s="62"/>
    </row>
    <row r="1625" spans="1:19" ht="15" customHeight="1" x14ac:dyDescent="0.25">
      <c r="A1625" s="116"/>
      <c r="B1625" s="21" t="s">
        <v>0</v>
      </c>
      <c r="C1625" s="31" t="s">
        <v>111</v>
      </c>
      <c r="D1625" s="46"/>
      <c r="E1625" s="9" t="s">
        <v>2</v>
      </c>
      <c r="F1625" s="47">
        <v>376</v>
      </c>
      <c r="G1625" s="62">
        <v>435442.53</v>
      </c>
      <c r="H1625" s="47">
        <v>376</v>
      </c>
      <c r="I1625" s="62">
        <v>435747.04</v>
      </c>
      <c r="J1625" s="47">
        <v>376</v>
      </c>
      <c r="K1625" s="62">
        <v>435547.07</v>
      </c>
      <c r="L1625" s="47">
        <v>376</v>
      </c>
      <c r="M1625" s="62">
        <v>435950.8</v>
      </c>
      <c r="N1625" s="62"/>
      <c r="O1625" s="62"/>
      <c r="P1625" s="63">
        <f>F1625+H1625+J1625+L1625</f>
        <v>1504</v>
      </c>
      <c r="Q1625" s="62">
        <f>G1625+I1625+K1625+M1625</f>
        <v>1742687.4400000002</v>
      </c>
      <c r="R1625" s="62"/>
      <c r="S1625" s="62"/>
    </row>
    <row r="1626" spans="1:19" ht="15" customHeight="1" x14ac:dyDescent="0.25">
      <c r="A1626" s="116"/>
      <c r="B1626" s="39" t="s">
        <v>0</v>
      </c>
      <c r="C1626" s="40" t="s">
        <v>117</v>
      </c>
      <c r="D1626" s="41"/>
      <c r="E1626" s="39" t="s">
        <v>1</v>
      </c>
      <c r="F1626" s="42">
        <f t="shared" ref="F1626:M1626" si="590">F1627+F1628</f>
        <v>3000</v>
      </c>
      <c r="G1626" s="43">
        <f t="shared" si="590"/>
        <v>1869570</v>
      </c>
      <c r="H1626" s="42">
        <f t="shared" si="590"/>
        <v>3000</v>
      </c>
      <c r="I1626" s="43">
        <f t="shared" si="590"/>
        <v>1869570</v>
      </c>
      <c r="J1626" s="42">
        <f t="shared" si="590"/>
        <v>3000</v>
      </c>
      <c r="K1626" s="43">
        <f t="shared" si="590"/>
        <v>1869570</v>
      </c>
      <c r="L1626" s="42">
        <f t="shared" si="590"/>
        <v>3000</v>
      </c>
      <c r="M1626" s="43">
        <f t="shared" si="590"/>
        <v>1869570</v>
      </c>
      <c r="N1626" s="42"/>
      <c r="O1626" s="42"/>
      <c r="P1626" s="42"/>
      <c r="Q1626" s="42"/>
      <c r="R1626" s="44">
        <f>F1626+H1626+J1626+L1626</f>
        <v>12000</v>
      </c>
      <c r="S1626" s="45">
        <f>G1626+I1626+K1626+M1626</f>
        <v>7478280</v>
      </c>
    </row>
    <row r="1627" spans="1:19" ht="15" customHeight="1" x14ac:dyDescent="0.25">
      <c r="A1627" s="116"/>
      <c r="B1627" s="21" t="s">
        <v>0</v>
      </c>
      <c r="C1627" s="31" t="s">
        <v>117</v>
      </c>
      <c r="D1627" s="46"/>
      <c r="E1627" s="9" t="s">
        <v>30</v>
      </c>
      <c r="F1627" s="47">
        <v>2212</v>
      </c>
      <c r="G1627" s="62">
        <v>1378364.3</v>
      </c>
      <c r="H1627" s="47">
        <v>2212</v>
      </c>
      <c r="I1627" s="62">
        <v>1378364.3</v>
      </c>
      <c r="J1627" s="47">
        <v>2212</v>
      </c>
      <c r="K1627" s="62">
        <v>1378364.3</v>
      </c>
      <c r="L1627" s="47">
        <v>2212</v>
      </c>
      <c r="M1627" s="62">
        <v>1378364.3</v>
      </c>
      <c r="N1627" s="63">
        <f>F1627+H1627+J1627+L1627</f>
        <v>8848</v>
      </c>
      <c r="O1627" s="62">
        <f>G1627+I1627+K1627+M1627</f>
        <v>5513457.2000000002</v>
      </c>
      <c r="P1627" s="62"/>
      <c r="Q1627" s="62"/>
      <c r="R1627" s="62"/>
      <c r="S1627" s="62"/>
    </row>
    <row r="1628" spans="1:19" ht="15" customHeight="1" x14ac:dyDescent="0.25">
      <c r="A1628" s="116"/>
      <c r="B1628" s="21" t="s">
        <v>0</v>
      </c>
      <c r="C1628" s="31" t="s">
        <v>117</v>
      </c>
      <c r="D1628" s="46"/>
      <c r="E1628" s="9" t="s">
        <v>2</v>
      </c>
      <c r="F1628" s="47">
        <v>788</v>
      </c>
      <c r="G1628" s="62">
        <v>491205.7</v>
      </c>
      <c r="H1628" s="47">
        <v>788</v>
      </c>
      <c r="I1628" s="62">
        <v>491205.7</v>
      </c>
      <c r="J1628" s="47">
        <v>788</v>
      </c>
      <c r="K1628" s="62">
        <v>491205.7</v>
      </c>
      <c r="L1628" s="47">
        <v>788</v>
      </c>
      <c r="M1628" s="62">
        <v>491205.7</v>
      </c>
      <c r="N1628" s="62"/>
      <c r="O1628" s="62"/>
      <c r="P1628" s="63">
        <f>F1628+H1628+J1628+L1628</f>
        <v>3152</v>
      </c>
      <c r="Q1628" s="62">
        <f>G1628+I1628+K1628+M1628</f>
        <v>1964822.8</v>
      </c>
      <c r="R1628" s="62"/>
      <c r="S1628" s="62"/>
    </row>
    <row r="1629" spans="1:19" ht="15" customHeight="1" x14ac:dyDescent="0.25">
      <c r="A1629" s="116"/>
      <c r="B1629" s="39" t="s">
        <v>0</v>
      </c>
      <c r="C1629" s="40" t="s">
        <v>117</v>
      </c>
      <c r="D1629" s="41" t="s">
        <v>112</v>
      </c>
      <c r="E1629" s="39" t="s">
        <v>1</v>
      </c>
      <c r="F1629" s="42">
        <f t="shared" ref="F1629:M1629" si="591">F1630+F1631</f>
        <v>125</v>
      </c>
      <c r="G1629" s="43">
        <f t="shared" si="591"/>
        <v>340166.25</v>
      </c>
      <c r="H1629" s="42">
        <f t="shared" si="591"/>
        <v>125</v>
      </c>
      <c r="I1629" s="43">
        <f t="shared" si="591"/>
        <v>340166.25</v>
      </c>
      <c r="J1629" s="42">
        <f t="shared" si="591"/>
        <v>125</v>
      </c>
      <c r="K1629" s="43">
        <f t="shared" si="591"/>
        <v>340166.25</v>
      </c>
      <c r="L1629" s="42">
        <f t="shared" si="591"/>
        <v>125</v>
      </c>
      <c r="M1629" s="43">
        <f t="shared" si="591"/>
        <v>340166.25</v>
      </c>
      <c r="N1629" s="42"/>
      <c r="O1629" s="42"/>
      <c r="P1629" s="42"/>
      <c r="Q1629" s="42"/>
      <c r="R1629" s="44">
        <f>F1629+H1629+J1629+L1629</f>
        <v>500</v>
      </c>
      <c r="S1629" s="45">
        <f>G1629+I1629+K1629+M1629</f>
        <v>1360665</v>
      </c>
    </row>
    <row r="1630" spans="1:19" ht="15" customHeight="1" x14ac:dyDescent="0.25">
      <c r="A1630" s="116"/>
      <c r="B1630" s="21" t="s">
        <v>0</v>
      </c>
      <c r="C1630" s="31" t="s">
        <v>117</v>
      </c>
      <c r="D1630" s="46" t="s">
        <v>112</v>
      </c>
      <c r="E1630" s="9" t="s">
        <v>30</v>
      </c>
      <c r="F1630" s="47">
        <v>92</v>
      </c>
      <c r="G1630" s="62">
        <v>250362.36</v>
      </c>
      <c r="H1630" s="47">
        <v>92</v>
      </c>
      <c r="I1630" s="62">
        <v>250362.36</v>
      </c>
      <c r="J1630" s="47">
        <v>92</v>
      </c>
      <c r="K1630" s="62">
        <v>250362.36</v>
      </c>
      <c r="L1630" s="47">
        <v>92</v>
      </c>
      <c r="M1630" s="62">
        <v>250362.36</v>
      </c>
      <c r="N1630" s="63">
        <f>F1630+H1630+J1630+L1630</f>
        <v>368</v>
      </c>
      <c r="O1630" s="62">
        <f>G1630+I1630+K1630+M1630</f>
        <v>1001449.44</v>
      </c>
      <c r="P1630" s="62"/>
      <c r="Q1630" s="62"/>
      <c r="R1630" s="62"/>
      <c r="S1630" s="62"/>
    </row>
    <row r="1631" spans="1:19" ht="15" customHeight="1" x14ac:dyDescent="0.25">
      <c r="A1631" s="116"/>
      <c r="B1631" s="21" t="s">
        <v>0</v>
      </c>
      <c r="C1631" s="31" t="s">
        <v>117</v>
      </c>
      <c r="D1631" s="46" t="s">
        <v>112</v>
      </c>
      <c r="E1631" s="9" t="s">
        <v>2</v>
      </c>
      <c r="F1631" s="47">
        <v>33</v>
      </c>
      <c r="G1631" s="62">
        <v>89803.89</v>
      </c>
      <c r="H1631" s="47">
        <v>33</v>
      </c>
      <c r="I1631" s="62">
        <v>89803.89</v>
      </c>
      <c r="J1631" s="47">
        <v>33</v>
      </c>
      <c r="K1631" s="62">
        <v>89803.89</v>
      </c>
      <c r="L1631" s="47">
        <v>33</v>
      </c>
      <c r="M1631" s="62">
        <v>89803.89</v>
      </c>
      <c r="N1631" s="62"/>
      <c r="O1631" s="62"/>
      <c r="P1631" s="63">
        <f>F1631+H1631+J1631+L1631</f>
        <v>132</v>
      </c>
      <c r="Q1631" s="62">
        <f>G1631+I1631+K1631+M1631</f>
        <v>359215.56</v>
      </c>
      <c r="R1631" s="62"/>
      <c r="S1631" s="62"/>
    </row>
    <row r="1632" spans="1:19" ht="15" customHeight="1" x14ac:dyDescent="0.25">
      <c r="A1632" s="111"/>
      <c r="B1632" s="51"/>
      <c r="C1632" s="52"/>
      <c r="D1632" s="53"/>
      <c r="E1632" s="51"/>
      <c r="F1632" s="54"/>
      <c r="G1632" s="64"/>
      <c r="H1632" s="54"/>
      <c r="I1632" s="64"/>
      <c r="J1632" s="54"/>
      <c r="K1632" s="64"/>
      <c r="L1632" s="54"/>
      <c r="M1632" s="56" t="s">
        <v>25</v>
      </c>
      <c r="N1632" s="65">
        <f t="shared" ref="N1632:S1632" si="592">SUM(N1617:N1631)</f>
        <v>16667</v>
      </c>
      <c r="O1632" s="66">
        <f t="shared" si="592"/>
        <v>17371409.510000002</v>
      </c>
      <c r="P1632" s="65">
        <f t="shared" si="592"/>
        <v>5942</v>
      </c>
      <c r="Q1632" s="66">
        <f t="shared" si="592"/>
        <v>6197133.2899999991</v>
      </c>
      <c r="R1632" s="65">
        <f t="shared" si="592"/>
        <v>22609</v>
      </c>
      <c r="S1632" s="66">
        <f t="shared" si="592"/>
        <v>23568542.800000001</v>
      </c>
    </row>
    <row r="1633" spans="1:19" ht="15" customHeight="1" x14ac:dyDescent="0.25">
      <c r="A1633" s="115" t="s">
        <v>35</v>
      </c>
      <c r="B1633" s="39" t="s">
        <v>4</v>
      </c>
      <c r="C1633" s="40"/>
      <c r="D1633" s="41"/>
      <c r="E1633" s="39" t="s">
        <v>1</v>
      </c>
      <c r="F1633" s="42">
        <f t="shared" ref="F1633:M1633" si="593">F1634+F1635</f>
        <v>2</v>
      </c>
      <c r="G1633" s="43">
        <f t="shared" si="593"/>
        <v>25524.76</v>
      </c>
      <c r="H1633" s="42">
        <f t="shared" si="593"/>
        <v>0</v>
      </c>
      <c r="I1633" s="43">
        <f t="shared" si="593"/>
        <v>0</v>
      </c>
      <c r="J1633" s="42">
        <f t="shared" si="593"/>
        <v>0</v>
      </c>
      <c r="K1633" s="43">
        <f t="shared" si="593"/>
        <v>0</v>
      </c>
      <c r="L1633" s="42">
        <f t="shared" si="593"/>
        <v>0</v>
      </c>
      <c r="M1633" s="43">
        <f t="shared" si="593"/>
        <v>0</v>
      </c>
      <c r="N1633" s="42"/>
      <c r="O1633" s="42"/>
      <c r="P1633" s="42"/>
      <c r="Q1633" s="42"/>
      <c r="R1633" s="44">
        <f>F1633+H1633+J1633+L1633</f>
        <v>2</v>
      </c>
      <c r="S1633" s="45">
        <f>G1633+I1633+K1633+M1633</f>
        <v>25524.76</v>
      </c>
    </row>
    <row r="1634" spans="1:19" ht="15" customHeight="1" x14ac:dyDescent="0.25">
      <c r="A1634" s="116"/>
      <c r="B1634" s="21" t="s">
        <v>4</v>
      </c>
      <c r="C1634" s="31"/>
      <c r="D1634" s="46"/>
      <c r="E1634" s="9" t="s">
        <v>30</v>
      </c>
      <c r="F1634" s="47">
        <v>2</v>
      </c>
      <c r="G1634" s="62">
        <v>25524.76</v>
      </c>
      <c r="H1634" s="47">
        <v>0</v>
      </c>
      <c r="I1634" s="62">
        <v>0</v>
      </c>
      <c r="J1634" s="47">
        <v>0</v>
      </c>
      <c r="K1634" s="62">
        <v>0</v>
      </c>
      <c r="L1634" s="47">
        <v>0</v>
      </c>
      <c r="M1634" s="62">
        <v>0</v>
      </c>
      <c r="N1634" s="63">
        <f>F1634+H1634+J1634+L1634</f>
        <v>2</v>
      </c>
      <c r="O1634" s="62">
        <f>G1634+I1634+K1634+M1634</f>
        <v>25524.76</v>
      </c>
      <c r="P1634" s="62"/>
      <c r="Q1634" s="62"/>
      <c r="R1634" s="62"/>
      <c r="S1634" s="62"/>
    </row>
    <row r="1635" spans="1:19" ht="15" customHeight="1" x14ac:dyDescent="0.25">
      <c r="A1635" s="116"/>
      <c r="B1635" s="21" t="s">
        <v>4</v>
      </c>
      <c r="C1635" s="31"/>
      <c r="D1635" s="46"/>
      <c r="E1635" s="9" t="s">
        <v>2</v>
      </c>
      <c r="F1635" s="47">
        <v>0</v>
      </c>
      <c r="G1635" s="62">
        <v>0</v>
      </c>
      <c r="H1635" s="47">
        <v>0</v>
      </c>
      <c r="I1635" s="62">
        <v>0</v>
      </c>
      <c r="J1635" s="47">
        <v>0</v>
      </c>
      <c r="K1635" s="62">
        <v>0</v>
      </c>
      <c r="L1635" s="47">
        <v>0</v>
      </c>
      <c r="M1635" s="62">
        <v>0</v>
      </c>
      <c r="N1635" s="62"/>
      <c r="O1635" s="62"/>
      <c r="P1635" s="63">
        <f>F1635+H1635+J1635+L1635</f>
        <v>0</v>
      </c>
      <c r="Q1635" s="62">
        <f>G1635+I1635+K1635+M1635</f>
        <v>0</v>
      </c>
      <c r="R1635" s="62"/>
      <c r="S1635" s="62"/>
    </row>
    <row r="1636" spans="1:19" ht="15" customHeight="1" x14ac:dyDescent="0.25">
      <c r="A1636" s="111"/>
      <c r="B1636" s="51"/>
      <c r="C1636" s="52"/>
      <c r="D1636" s="53"/>
      <c r="E1636" s="51"/>
      <c r="F1636" s="54"/>
      <c r="G1636" s="64"/>
      <c r="H1636" s="54"/>
      <c r="I1636" s="64"/>
      <c r="J1636" s="54"/>
      <c r="K1636" s="64"/>
      <c r="L1636" s="54"/>
      <c r="M1636" s="56" t="s">
        <v>35</v>
      </c>
      <c r="N1636" s="65">
        <f t="shared" ref="N1636:S1636" si="594">SUM(N1633:N1635)</f>
        <v>2</v>
      </c>
      <c r="O1636" s="66">
        <f t="shared" si="594"/>
        <v>25524.76</v>
      </c>
      <c r="P1636" s="65">
        <f t="shared" si="594"/>
        <v>0</v>
      </c>
      <c r="Q1636" s="66">
        <f t="shared" si="594"/>
        <v>0</v>
      </c>
      <c r="R1636" s="65">
        <f t="shared" si="594"/>
        <v>2</v>
      </c>
      <c r="S1636" s="66">
        <f t="shared" si="594"/>
        <v>25524.76</v>
      </c>
    </row>
    <row r="1637" spans="1:19" ht="15" customHeight="1" x14ac:dyDescent="0.25">
      <c r="A1637" s="115" t="s">
        <v>26</v>
      </c>
      <c r="B1637" s="39" t="s">
        <v>3</v>
      </c>
      <c r="C1637" s="40"/>
      <c r="D1637" s="41"/>
      <c r="E1637" s="39" t="s">
        <v>1</v>
      </c>
      <c r="F1637" s="42">
        <f t="shared" ref="F1637:M1637" si="595">F1638+F1639</f>
        <v>165</v>
      </c>
      <c r="G1637" s="43">
        <f t="shared" si="595"/>
        <v>5830860.4199999999</v>
      </c>
      <c r="H1637" s="42">
        <f t="shared" si="595"/>
        <v>170</v>
      </c>
      <c r="I1637" s="43">
        <f t="shared" si="595"/>
        <v>5950423.7000000002</v>
      </c>
      <c r="J1637" s="42">
        <f t="shared" si="595"/>
        <v>180</v>
      </c>
      <c r="K1637" s="43">
        <f t="shared" si="595"/>
        <v>6356722.5800000001</v>
      </c>
      <c r="L1637" s="42">
        <f t="shared" si="595"/>
        <v>185</v>
      </c>
      <c r="M1637" s="43">
        <f t="shared" si="595"/>
        <v>6623463.9000000004</v>
      </c>
      <c r="N1637" s="42"/>
      <c r="O1637" s="42"/>
      <c r="P1637" s="42"/>
      <c r="Q1637" s="42"/>
      <c r="R1637" s="44">
        <f>F1637+H1637+J1637+L1637</f>
        <v>700</v>
      </c>
      <c r="S1637" s="45">
        <f>G1637+I1637+K1637+M1637</f>
        <v>24761470.600000001</v>
      </c>
    </row>
    <row r="1638" spans="1:19" ht="15" customHeight="1" x14ac:dyDescent="0.25">
      <c r="A1638" s="116"/>
      <c r="B1638" s="21" t="s">
        <v>3</v>
      </c>
      <c r="C1638" s="49"/>
      <c r="D1638" s="46"/>
      <c r="E1638" s="9" t="s">
        <v>30</v>
      </c>
      <c r="F1638" s="47">
        <v>122</v>
      </c>
      <c r="G1638" s="62">
        <v>4311302.8600000003</v>
      </c>
      <c r="H1638" s="47">
        <v>126</v>
      </c>
      <c r="I1638" s="62">
        <v>4410314.04</v>
      </c>
      <c r="J1638" s="47">
        <v>132</v>
      </c>
      <c r="K1638" s="62">
        <v>4661596.5599999996</v>
      </c>
      <c r="L1638" s="47">
        <v>137</v>
      </c>
      <c r="M1638" s="62">
        <v>4901363.29</v>
      </c>
      <c r="N1638" s="63">
        <f>F1638+H1638+J1638+L1638</f>
        <v>517</v>
      </c>
      <c r="O1638" s="62">
        <f>G1638+I1638+K1638+M1638</f>
        <v>18284576.75</v>
      </c>
      <c r="P1638" s="62"/>
      <c r="Q1638" s="62"/>
      <c r="R1638" s="62"/>
      <c r="S1638" s="62"/>
    </row>
    <row r="1639" spans="1:19" ht="15" customHeight="1" x14ac:dyDescent="0.25">
      <c r="A1639" s="116"/>
      <c r="B1639" s="21" t="s">
        <v>3</v>
      </c>
      <c r="C1639" s="49"/>
      <c r="D1639" s="46"/>
      <c r="E1639" s="9" t="s">
        <v>2</v>
      </c>
      <c r="F1639" s="47">
        <v>43</v>
      </c>
      <c r="G1639" s="62">
        <v>1519557.56</v>
      </c>
      <c r="H1639" s="47">
        <v>44</v>
      </c>
      <c r="I1639" s="62">
        <v>1540109.66</v>
      </c>
      <c r="J1639" s="47">
        <v>48</v>
      </c>
      <c r="K1639" s="62">
        <v>1695126.02</v>
      </c>
      <c r="L1639" s="47">
        <v>48</v>
      </c>
      <c r="M1639" s="62">
        <v>1722100.61</v>
      </c>
      <c r="N1639" s="62"/>
      <c r="O1639" s="62"/>
      <c r="P1639" s="63">
        <f>F1639+H1639+J1639+L1639</f>
        <v>183</v>
      </c>
      <c r="Q1639" s="62">
        <f>G1639+I1639+K1639+M1639</f>
        <v>6476893.8500000006</v>
      </c>
      <c r="R1639" s="62"/>
      <c r="S1639" s="62"/>
    </row>
    <row r="1640" spans="1:19" ht="15" customHeight="1" x14ac:dyDescent="0.25">
      <c r="A1640" s="111"/>
      <c r="B1640" s="51"/>
      <c r="C1640" s="52"/>
      <c r="D1640" s="53"/>
      <c r="E1640" s="51"/>
      <c r="F1640" s="54"/>
      <c r="G1640" s="64"/>
      <c r="H1640" s="54"/>
      <c r="I1640" s="64"/>
      <c r="J1640" s="54"/>
      <c r="K1640" s="64"/>
      <c r="L1640" s="54"/>
      <c r="M1640" s="56" t="s">
        <v>26</v>
      </c>
      <c r="N1640" s="65">
        <f t="shared" ref="N1640:S1640" si="596">SUM(N1637:N1639)</f>
        <v>517</v>
      </c>
      <c r="O1640" s="66">
        <f t="shared" si="596"/>
        <v>18284576.75</v>
      </c>
      <c r="P1640" s="65">
        <f t="shared" si="596"/>
        <v>183</v>
      </c>
      <c r="Q1640" s="66">
        <f t="shared" si="596"/>
        <v>6476893.8500000006</v>
      </c>
      <c r="R1640" s="65">
        <f t="shared" si="596"/>
        <v>700</v>
      </c>
      <c r="S1640" s="66">
        <f t="shared" si="596"/>
        <v>24761470.600000001</v>
      </c>
    </row>
    <row r="1641" spans="1:19" ht="15" customHeight="1" x14ac:dyDescent="0.25">
      <c r="A1641" s="115" t="s">
        <v>55</v>
      </c>
      <c r="B1641" s="39" t="s">
        <v>3</v>
      </c>
      <c r="C1641" s="40"/>
      <c r="D1641" s="41"/>
      <c r="E1641" s="39" t="s">
        <v>1</v>
      </c>
      <c r="F1641" s="42">
        <f t="shared" ref="F1641:M1641" si="597">F1642+F1643</f>
        <v>10</v>
      </c>
      <c r="G1641" s="43">
        <f t="shared" si="597"/>
        <v>1187132.1000000001</v>
      </c>
      <c r="H1641" s="42">
        <f t="shared" si="597"/>
        <v>10</v>
      </c>
      <c r="I1641" s="43">
        <f t="shared" si="597"/>
        <v>1187132.1000000001</v>
      </c>
      <c r="J1641" s="42">
        <f t="shared" si="597"/>
        <v>10</v>
      </c>
      <c r="K1641" s="43">
        <f t="shared" si="597"/>
        <v>1187132.1000000001</v>
      </c>
      <c r="L1641" s="42">
        <f t="shared" si="597"/>
        <v>10</v>
      </c>
      <c r="M1641" s="43">
        <f t="shared" si="597"/>
        <v>1187132.1000000001</v>
      </c>
      <c r="N1641" s="42"/>
      <c r="O1641" s="42"/>
      <c r="P1641" s="42"/>
      <c r="Q1641" s="42"/>
      <c r="R1641" s="44">
        <f>F1641+H1641+J1641+L1641</f>
        <v>40</v>
      </c>
      <c r="S1641" s="45">
        <f>G1641+I1641+K1641+M1641</f>
        <v>4748528.4000000004</v>
      </c>
    </row>
    <row r="1642" spans="1:19" ht="15" customHeight="1" x14ac:dyDescent="0.25">
      <c r="A1642" s="116"/>
      <c r="B1642" s="21" t="s">
        <v>3</v>
      </c>
      <c r="C1642" s="49"/>
      <c r="D1642" s="46"/>
      <c r="E1642" s="9" t="s">
        <v>30</v>
      </c>
      <c r="F1642" s="47">
        <v>10</v>
      </c>
      <c r="G1642" s="62">
        <v>1187132.1000000001</v>
      </c>
      <c r="H1642" s="47">
        <v>10</v>
      </c>
      <c r="I1642" s="62">
        <v>1187132.1000000001</v>
      </c>
      <c r="J1642" s="47">
        <v>10</v>
      </c>
      <c r="K1642" s="62">
        <v>1187132.1000000001</v>
      </c>
      <c r="L1642" s="47">
        <v>10</v>
      </c>
      <c r="M1642" s="62">
        <v>1187132.1000000001</v>
      </c>
      <c r="N1642" s="63">
        <f>F1642+H1642+J1642+L1642</f>
        <v>40</v>
      </c>
      <c r="O1642" s="62">
        <f>G1642+I1642+K1642+M1642</f>
        <v>4748528.4000000004</v>
      </c>
      <c r="P1642" s="62"/>
      <c r="Q1642" s="62"/>
      <c r="R1642" s="62"/>
      <c r="S1642" s="62"/>
    </row>
    <row r="1643" spans="1:19" ht="15" customHeight="1" x14ac:dyDescent="0.25">
      <c r="A1643" s="116"/>
      <c r="B1643" s="21" t="s">
        <v>3</v>
      </c>
      <c r="C1643" s="49"/>
      <c r="D1643" s="46"/>
      <c r="E1643" s="9" t="s">
        <v>2</v>
      </c>
      <c r="F1643" s="47">
        <v>0</v>
      </c>
      <c r="G1643" s="62">
        <v>0</v>
      </c>
      <c r="H1643" s="47">
        <v>0</v>
      </c>
      <c r="I1643" s="62">
        <v>0</v>
      </c>
      <c r="J1643" s="47">
        <v>0</v>
      </c>
      <c r="K1643" s="62">
        <v>0</v>
      </c>
      <c r="L1643" s="47">
        <v>0</v>
      </c>
      <c r="M1643" s="62">
        <v>0</v>
      </c>
      <c r="N1643" s="62"/>
      <c r="O1643" s="62"/>
      <c r="P1643" s="63">
        <f>F1643+H1643+J1643+L1643</f>
        <v>0</v>
      </c>
      <c r="Q1643" s="62">
        <f>G1643+I1643+K1643+M1643</f>
        <v>0</v>
      </c>
      <c r="R1643" s="62"/>
      <c r="S1643" s="62"/>
    </row>
    <row r="1644" spans="1:19" ht="15" customHeight="1" x14ac:dyDescent="0.25">
      <c r="A1644" s="111"/>
      <c r="B1644" s="51"/>
      <c r="C1644" s="52"/>
      <c r="D1644" s="53"/>
      <c r="E1644" s="51"/>
      <c r="F1644" s="54"/>
      <c r="G1644" s="64"/>
      <c r="H1644" s="54"/>
      <c r="I1644" s="64"/>
      <c r="J1644" s="54"/>
      <c r="K1644" s="64"/>
      <c r="L1644" s="54"/>
      <c r="M1644" s="56" t="s">
        <v>55</v>
      </c>
      <c r="N1644" s="65">
        <f t="shared" ref="N1644:S1644" si="598">SUM(N1641:N1643)</f>
        <v>40</v>
      </c>
      <c r="O1644" s="66">
        <f t="shared" si="598"/>
        <v>4748528.4000000004</v>
      </c>
      <c r="P1644" s="65">
        <f t="shared" si="598"/>
        <v>0</v>
      </c>
      <c r="Q1644" s="66">
        <f t="shared" si="598"/>
        <v>0</v>
      </c>
      <c r="R1644" s="65">
        <f t="shared" si="598"/>
        <v>40</v>
      </c>
      <c r="S1644" s="66">
        <f t="shared" si="598"/>
        <v>4748528.4000000004</v>
      </c>
    </row>
    <row r="1645" spans="1:19" ht="15" customHeight="1" x14ac:dyDescent="0.25">
      <c r="A1645" s="115" t="s">
        <v>27</v>
      </c>
      <c r="B1645" s="39" t="s">
        <v>0</v>
      </c>
      <c r="C1645" s="40" t="s">
        <v>117</v>
      </c>
      <c r="D1645" s="41" t="s">
        <v>110</v>
      </c>
      <c r="E1645" s="39" t="s">
        <v>1</v>
      </c>
      <c r="F1645" s="42">
        <f t="shared" ref="F1645:M1645" si="599">F1646+F1647</f>
        <v>1053</v>
      </c>
      <c r="G1645" s="43">
        <f t="shared" si="599"/>
        <v>6639754.6799999997</v>
      </c>
      <c r="H1645" s="42">
        <f t="shared" si="599"/>
        <v>1053</v>
      </c>
      <c r="I1645" s="43">
        <f t="shared" si="599"/>
        <v>6639754.6799999997</v>
      </c>
      <c r="J1645" s="42">
        <f t="shared" si="599"/>
        <v>1053</v>
      </c>
      <c r="K1645" s="43">
        <f t="shared" si="599"/>
        <v>6639754.6799999997</v>
      </c>
      <c r="L1645" s="42">
        <f t="shared" si="599"/>
        <v>1053</v>
      </c>
      <c r="M1645" s="43">
        <f t="shared" si="599"/>
        <v>6639754.6799999997</v>
      </c>
      <c r="N1645" s="42"/>
      <c r="O1645" s="42"/>
      <c r="P1645" s="42"/>
      <c r="Q1645" s="42"/>
      <c r="R1645" s="44">
        <f>F1645+H1645+J1645+L1645</f>
        <v>4212</v>
      </c>
      <c r="S1645" s="45">
        <f>G1645+I1645+K1645+M1645</f>
        <v>26559018.719999999</v>
      </c>
    </row>
    <row r="1646" spans="1:19" ht="15" customHeight="1" x14ac:dyDescent="0.25">
      <c r="A1646" s="116"/>
      <c r="B1646" s="21" t="s">
        <v>0</v>
      </c>
      <c r="C1646" s="31" t="s">
        <v>117</v>
      </c>
      <c r="D1646" s="46" t="s">
        <v>110</v>
      </c>
      <c r="E1646" s="9" t="s">
        <v>30</v>
      </c>
      <c r="F1646" s="47">
        <v>776</v>
      </c>
      <c r="G1646" s="62">
        <v>4895446.8099999996</v>
      </c>
      <c r="H1646" s="47">
        <v>776</v>
      </c>
      <c r="I1646" s="62">
        <v>4892876.47</v>
      </c>
      <c r="J1646" s="47">
        <v>773</v>
      </c>
      <c r="K1646" s="62">
        <v>4876785.33</v>
      </c>
      <c r="L1646" s="47">
        <v>776</v>
      </c>
      <c r="M1646" s="62">
        <v>4895345.76</v>
      </c>
      <c r="N1646" s="63">
        <f>F1646+H1646+J1646+L1646</f>
        <v>3101</v>
      </c>
      <c r="O1646" s="62">
        <f>G1646+I1646+K1646+M1646</f>
        <v>19560454.369999997</v>
      </c>
      <c r="P1646" s="62"/>
      <c r="Q1646" s="62"/>
      <c r="R1646" s="62"/>
      <c r="S1646" s="62"/>
    </row>
    <row r="1647" spans="1:19" ht="15" customHeight="1" x14ac:dyDescent="0.25">
      <c r="A1647" s="116"/>
      <c r="B1647" s="21" t="s">
        <v>0</v>
      </c>
      <c r="C1647" s="31" t="s">
        <v>117</v>
      </c>
      <c r="D1647" s="46" t="s">
        <v>110</v>
      </c>
      <c r="E1647" s="9" t="s">
        <v>2</v>
      </c>
      <c r="F1647" s="47">
        <v>277</v>
      </c>
      <c r="G1647" s="62">
        <v>1744307.87</v>
      </c>
      <c r="H1647" s="47">
        <v>277</v>
      </c>
      <c r="I1647" s="62">
        <v>1746878.21</v>
      </c>
      <c r="J1647" s="47">
        <v>280</v>
      </c>
      <c r="K1647" s="62">
        <v>1762969.35</v>
      </c>
      <c r="L1647" s="47">
        <v>277</v>
      </c>
      <c r="M1647" s="62">
        <v>1744408.92</v>
      </c>
      <c r="N1647" s="62"/>
      <c r="O1647" s="62"/>
      <c r="P1647" s="63">
        <f>F1647+H1647+J1647+L1647</f>
        <v>1111</v>
      </c>
      <c r="Q1647" s="62">
        <f>G1647+I1647+K1647+M1647</f>
        <v>6998564.3499999996</v>
      </c>
      <c r="R1647" s="62"/>
      <c r="S1647" s="62"/>
    </row>
    <row r="1648" spans="1:19" ht="15" customHeight="1" x14ac:dyDescent="0.25">
      <c r="A1648" s="111"/>
      <c r="B1648" s="51"/>
      <c r="C1648" s="52"/>
      <c r="D1648" s="53"/>
      <c r="E1648" s="51"/>
      <c r="F1648" s="54"/>
      <c r="G1648" s="64"/>
      <c r="H1648" s="54"/>
      <c r="I1648" s="64"/>
      <c r="J1648" s="54"/>
      <c r="K1648" s="64"/>
      <c r="L1648" s="54"/>
      <c r="M1648" s="56" t="s">
        <v>27</v>
      </c>
      <c r="N1648" s="65">
        <f t="shared" ref="N1648:S1648" si="600">SUM(N1645:N1647)</f>
        <v>3101</v>
      </c>
      <c r="O1648" s="66">
        <f t="shared" si="600"/>
        <v>19560454.369999997</v>
      </c>
      <c r="P1648" s="65">
        <f t="shared" si="600"/>
        <v>1111</v>
      </c>
      <c r="Q1648" s="66">
        <f t="shared" si="600"/>
        <v>6998564.3499999996</v>
      </c>
      <c r="R1648" s="65">
        <f t="shared" si="600"/>
        <v>4212</v>
      </c>
      <c r="S1648" s="66">
        <f t="shared" si="600"/>
        <v>26559018.719999999</v>
      </c>
    </row>
    <row r="1649" spans="1:19" ht="15" customHeight="1" x14ac:dyDescent="0.25">
      <c r="A1649" s="115" t="s">
        <v>36</v>
      </c>
      <c r="B1649" s="39" t="s">
        <v>0</v>
      </c>
      <c r="C1649" s="40" t="s">
        <v>117</v>
      </c>
      <c r="D1649" s="41" t="s">
        <v>112</v>
      </c>
      <c r="E1649" s="39" t="s">
        <v>1</v>
      </c>
      <c r="F1649" s="42">
        <f t="shared" ref="F1649:M1649" si="601">F1650+F1651</f>
        <v>402</v>
      </c>
      <c r="G1649" s="43">
        <f t="shared" si="601"/>
        <v>1264341.1000000001</v>
      </c>
      <c r="H1649" s="42">
        <f t="shared" si="601"/>
        <v>366</v>
      </c>
      <c r="I1649" s="43">
        <f t="shared" si="601"/>
        <v>1343628.3</v>
      </c>
      <c r="J1649" s="42">
        <f t="shared" si="601"/>
        <v>366</v>
      </c>
      <c r="K1649" s="43">
        <f t="shared" si="601"/>
        <v>1343628.3</v>
      </c>
      <c r="L1649" s="42">
        <f t="shared" si="601"/>
        <v>366</v>
      </c>
      <c r="M1649" s="43">
        <f t="shared" si="601"/>
        <v>1343628.3</v>
      </c>
      <c r="N1649" s="42"/>
      <c r="O1649" s="42"/>
      <c r="P1649" s="42"/>
      <c r="Q1649" s="42"/>
      <c r="R1649" s="44">
        <f>F1649+H1649+J1649+L1649</f>
        <v>1500</v>
      </c>
      <c r="S1649" s="45">
        <f>G1649+I1649+K1649+M1649</f>
        <v>5295226</v>
      </c>
    </row>
    <row r="1650" spans="1:19" ht="15" customHeight="1" x14ac:dyDescent="0.25">
      <c r="A1650" s="116"/>
      <c r="B1650" s="21" t="s">
        <v>0</v>
      </c>
      <c r="C1650" s="31" t="s">
        <v>117</v>
      </c>
      <c r="D1650" s="46" t="s">
        <v>112</v>
      </c>
      <c r="E1650" s="9" t="s">
        <v>30</v>
      </c>
      <c r="F1650" s="47">
        <v>297</v>
      </c>
      <c r="G1650" s="62">
        <v>932621.5</v>
      </c>
      <c r="H1650" s="47">
        <v>269</v>
      </c>
      <c r="I1650" s="62">
        <v>988481.15</v>
      </c>
      <c r="J1650" s="47">
        <v>270</v>
      </c>
      <c r="K1650" s="62">
        <v>989500.36</v>
      </c>
      <c r="L1650" s="47">
        <v>270</v>
      </c>
      <c r="M1650" s="62">
        <v>989865</v>
      </c>
      <c r="N1650" s="63">
        <f>F1650+H1650+J1650+L1650</f>
        <v>1106</v>
      </c>
      <c r="O1650" s="62">
        <f>G1650+I1650+K1650+M1650</f>
        <v>3900468.01</v>
      </c>
      <c r="P1650" s="62"/>
      <c r="Q1650" s="62"/>
      <c r="R1650" s="62"/>
      <c r="S1650" s="62"/>
    </row>
    <row r="1651" spans="1:19" ht="15" customHeight="1" x14ac:dyDescent="0.25">
      <c r="A1651" s="116"/>
      <c r="B1651" s="21" t="s">
        <v>0</v>
      </c>
      <c r="C1651" s="31" t="s">
        <v>117</v>
      </c>
      <c r="D1651" s="46" t="s">
        <v>112</v>
      </c>
      <c r="E1651" s="9" t="s">
        <v>2</v>
      </c>
      <c r="F1651" s="47">
        <v>105</v>
      </c>
      <c r="G1651" s="62">
        <v>331719.59999999998</v>
      </c>
      <c r="H1651" s="47">
        <v>97</v>
      </c>
      <c r="I1651" s="62">
        <v>355147.15</v>
      </c>
      <c r="J1651" s="47">
        <v>96</v>
      </c>
      <c r="K1651" s="62">
        <v>354127.94</v>
      </c>
      <c r="L1651" s="47">
        <v>96</v>
      </c>
      <c r="M1651" s="62">
        <v>353763.3</v>
      </c>
      <c r="N1651" s="62"/>
      <c r="O1651" s="62"/>
      <c r="P1651" s="63">
        <f>F1651+H1651+J1651+L1651</f>
        <v>394</v>
      </c>
      <c r="Q1651" s="62">
        <f>G1651+I1651+K1651+M1651</f>
        <v>1394757.99</v>
      </c>
      <c r="R1651" s="62"/>
      <c r="S1651" s="62"/>
    </row>
    <row r="1652" spans="1:19" ht="15" customHeight="1" x14ac:dyDescent="0.25">
      <c r="A1652" s="111"/>
      <c r="B1652" s="51"/>
      <c r="C1652" s="52"/>
      <c r="D1652" s="53"/>
      <c r="E1652" s="51"/>
      <c r="F1652" s="54"/>
      <c r="G1652" s="64"/>
      <c r="H1652" s="54"/>
      <c r="I1652" s="64"/>
      <c r="J1652" s="54"/>
      <c r="K1652" s="64"/>
      <c r="L1652" s="54"/>
      <c r="M1652" s="56" t="s">
        <v>36</v>
      </c>
      <c r="N1652" s="65">
        <f t="shared" ref="N1652:S1652" si="602">SUM(N1649:N1651)</f>
        <v>1106</v>
      </c>
      <c r="O1652" s="66">
        <f t="shared" si="602"/>
        <v>3900468.01</v>
      </c>
      <c r="P1652" s="65">
        <f t="shared" si="602"/>
        <v>394</v>
      </c>
      <c r="Q1652" s="66">
        <f t="shared" si="602"/>
        <v>1394757.99</v>
      </c>
      <c r="R1652" s="65">
        <f t="shared" si="602"/>
        <v>1500</v>
      </c>
      <c r="S1652" s="66">
        <f t="shared" si="602"/>
        <v>5295226</v>
      </c>
    </row>
    <row r="1653" spans="1:19" ht="15" customHeight="1" x14ac:dyDescent="0.25">
      <c r="A1653" s="115" t="s">
        <v>28</v>
      </c>
      <c r="B1653" s="39" t="s">
        <v>0</v>
      </c>
      <c r="C1653" s="40" t="s">
        <v>118</v>
      </c>
      <c r="D1653" s="41"/>
      <c r="E1653" s="39" t="s">
        <v>1</v>
      </c>
      <c r="F1653" s="42">
        <f t="shared" ref="F1653:M1653" si="603">F1654+F1655</f>
        <v>525</v>
      </c>
      <c r="G1653" s="43">
        <f t="shared" si="603"/>
        <v>115934.25</v>
      </c>
      <c r="H1653" s="42">
        <f t="shared" si="603"/>
        <v>525</v>
      </c>
      <c r="I1653" s="43">
        <f t="shared" si="603"/>
        <v>115934.25</v>
      </c>
      <c r="J1653" s="42">
        <f t="shared" si="603"/>
        <v>525</v>
      </c>
      <c r="K1653" s="43">
        <f t="shared" si="603"/>
        <v>115934.25</v>
      </c>
      <c r="L1653" s="42">
        <f t="shared" si="603"/>
        <v>525</v>
      </c>
      <c r="M1653" s="43">
        <f t="shared" si="603"/>
        <v>115934.25</v>
      </c>
      <c r="N1653" s="42"/>
      <c r="O1653" s="42"/>
      <c r="P1653" s="42"/>
      <c r="Q1653" s="42"/>
      <c r="R1653" s="44">
        <f>F1653+H1653+J1653+L1653</f>
        <v>2100</v>
      </c>
      <c r="S1653" s="45">
        <f>G1653+I1653+K1653+M1653</f>
        <v>463737</v>
      </c>
    </row>
    <row r="1654" spans="1:19" ht="15" customHeight="1" x14ac:dyDescent="0.25">
      <c r="A1654" s="116"/>
      <c r="B1654" s="21" t="s">
        <v>0</v>
      </c>
      <c r="C1654" s="31" t="s">
        <v>118</v>
      </c>
      <c r="D1654" s="46"/>
      <c r="E1654" s="9" t="s">
        <v>30</v>
      </c>
      <c r="F1654" s="47">
        <v>273</v>
      </c>
      <c r="G1654" s="62">
        <v>60285.81</v>
      </c>
      <c r="H1654" s="47">
        <v>273</v>
      </c>
      <c r="I1654" s="62">
        <v>60285.81</v>
      </c>
      <c r="J1654" s="47">
        <v>225</v>
      </c>
      <c r="K1654" s="62">
        <v>49686.11</v>
      </c>
      <c r="L1654" s="47">
        <v>273</v>
      </c>
      <c r="M1654" s="62">
        <v>60285.81</v>
      </c>
      <c r="N1654" s="63">
        <f>F1654+H1654+J1654+L1654</f>
        <v>1044</v>
      </c>
      <c r="O1654" s="62">
        <f>G1654+I1654+K1654+M1654</f>
        <v>230543.53999999998</v>
      </c>
      <c r="P1654" s="62"/>
      <c r="Q1654" s="62"/>
      <c r="R1654" s="62"/>
      <c r="S1654" s="62"/>
    </row>
    <row r="1655" spans="1:19" ht="15" customHeight="1" x14ac:dyDescent="0.25">
      <c r="A1655" s="116"/>
      <c r="B1655" s="21" t="s">
        <v>0</v>
      </c>
      <c r="C1655" s="31" t="s">
        <v>118</v>
      </c>
      <c r="D1655" s="46"/>
      <c r="E1655" s="9" t="s">
        <v>2</v>
      </c>
      <c r="F1655" s="47">
        <v>252</v>
      </c>
      <c r="G1655" s="62">
        <v>55648.44</v>
      </c>
      <c r="H1655" s="47">
        <v>252</v>
      </c>
      <c r="I1655" s="62">
        <v>55648.44</v>
      </c>
      <c r="J1655" s="47">
        <v>300</v>
      </c>
      <c r="K1655" s="62">
        <v>66248.14</v>
      </c>
      <c r="L1655" s="47">
        <v>252</v>
      </c>
      <c r="M1655" s="62">
        <v>55648.44</v>
      </c>
      <c r="N1655" s="62"/>
      <c r="O1655" s="62"/>
      <c r="P1655" s="63">
        <f>F1655+H1655+J1655+L1655</f>
        <v>1056</v>
      </c>
      <c r="Q1655" s="62">
        <f>G1655+I1655+K1655+M1655</f>
        <v>233193.46000000002</v>
      </c>
      <c r="R1655" s="62"/>
      <c r="S1655" s="62"/>
    </row>
    <row r="1656" spans="1:19" ht="15" customHeight="1" x14ac:dyDescent="0.25">
      <c r="A1656" s="116"/>
      <c r="B1656" s="39" t="s">
        <v>0</v>
      </c>
      <c r="C1656" s="40" t="s">
        <v>117</v>
      </c>
      <c r="D1656" s="41"/>
      <c r="E1656" s="39" t="s">
        <v>1</v>
      </c>
      <c r="F1656" s="42">
        <f t="shared" ref="F1656:M1656" si="604">F1657+F1658</f>
        <v>1189</v>
      </c>
      <c r="G1656" s="43">
        <f t="shared" si="604"/>
        <v>891175.63</v>
      </c>
      <c r="H1656" s="42">
        <f t="shared" si="604"/>
        <v>1189</v>
      </c>
      <c r="I1656" s="43">
        <f t="shared" si="604"/>
        <v>891175.63</v>
      </c>
      <c r="J1656" s="42">
        <f t="shared" si="604"/>
        <v>1183</v>
      </c>
      <c r="K1656" s="43">
        <f t="shared" si="604"/>
        <v>887113.36</v>
      </c>
      <c r="L1656" s="42">
        <f t="shared" si="604"/>
        <v>1189</v>
      </c>
      <c r="M1656" s="43">
        <f t="shared" si="604"/>
        <v>891175.63</v>
      </c>
      <c r="N1656" s="42"/>
      <c r="O1656" s="42"/>
      <c r="P1656" s="42"/>
      <c r="Q1656" s="42"/>
      <c r="R1656" s="44">
        <f>F1656+H1656+J1656+L1656</f>
        <v>4750</v>
      </c>
      <c r="S1656" s="45">
        <f>G1656+I1656+K1656+M1656</f>
        <v>3560640.25</v>
      </c>
    </row>
    <row r="1657" spans="1:19" ht="15" customHeight="1" x14ac:dyDescent="0.25">
      <c r="A1657" s="116"/>
      <c r="B1657" s="21" t="s">
        <v>0</v>
      </c>
      <c r="C1657" s="31" t="s">
        <v>117</v>
      </c>
      <c r="D1657" s="46"/>
      <c r="E1657" s="9" t="s">
        <v>30</v>
      </c>
      <c r="F1657" s="47">
        <v>1098</v>
      </c>
      <c r="G1657" s="62">
        <v>822623.66</v>
      </c>
      <c r="H1657" s="47">
        <v>1189</v>
      </c>
      <c r="I1657" s="62">
        <v>891175.63</v>
      </c>
      <c r="J1657" s="47">
        <v>1092</v>
      </c>
      <c r="K1657" s="62">
        <v>818873.87</v>
      </c>
      <c r="L1657" s="47">
        <v>99</v>
      </c>
      <c r="M1657" s="62">
        <v>74264.639999999999</v>
      </c>
      <c r="N1657" s="63">
        <f>F1657+H1657+J1657+L1657</f>
        <v>3478</v>
      </c>
      <c r="O1657" s="62">
        <f>G1657+I1657+K1657+M1657</f>
        <v>2606937.8000000003</v>
      </c>
      <c r="P1657" s="62"/>
      <c r="Q1657" s="62"/>
      <c r="R1657" s="62"/>
      <c r="S1657" s="62"/>
    </row>
    <row r="1658" spans="1:19" ht="15" customHeight="1" x14ac:dyDescent="0.25">
      <c r="A1658" s="116"/>
      <c r="B1658" s="21" t="s">
        <v>0</v>
      </c>
      <c r="C1658" s="31" t="s">
        <v>117</v>
      </c>
      <c r="D1658" s="46"/>
      <c r="E1658" s="9" t="s">
        <v>2</v>
      </c>
      <c r="F1658" s="47">
        <v>91</v>
      </c>
      <c r="G1658" s="62">
        <v>68551.97</v>
      </c>
      <c r="H1658" s="47">
        <v>0</v>
      </c>
      <c r="I1658" s="62">
        <v>0</v>
      </c>
      <c r="J1658" s="47">
        <v>91</v>
      </c>
      <c r="K1658" s="62">
        <v>68239.490000000005</v>
      </c>
      <c r="L1658" s="47">
        <v>1090</v>
      </c>
      <c r="M1658" s="62">
        <v>816910.99</v>
      </c>
      <c r="N1658" s="62"/>
      <c r="O1658" s="62"/>
      <c r="P1658" s="63">
        <f>F1658+H1658+J1658+L1658</f>
        <v>1272</v>
      </c>
      <c r="Q1658" s="62">
        <f>G1658+I1658+K1658+M1658</f>
        <v>953702.45</v>
      </c>
      <c r="R1658" s="62"/>
      <c r="S1658" s="62"/>
    </row>
    <row r="1659" spans="1:19" ht="15" customHeight="1" x14ac:dyDescent="0.25">
      <c r="A1659" s="116"/>
      <c r="B1659" s="39" t="s">
        <v>3</v>
      </c>
      <c r="C1659" s="40"/>
      <c r="D1659" s="41"/>
      <c r="E1659" s="39" t="s">
        <v>1</v>
      </c>
      <c r="F1659" s="42">
        <f t="shared" ref="F1659:M1659" si="605">F1660+F1661</f>
        <v>75</v>
      </c>
      <c r="G1659" s="43">
        <f t="shared" si="605"/>
        <v>656415.9</v>
      </c>
      <c r="H1659" s="42">
        <f t="shared" si="605"/>
        <v>75</v>
      </c>
      <c r="I1659" s="43">
        <f t="shared" si="605"/>
        <v>656415.9</v>
      </c>
      <c r="J1659" s="42">
        <f t="shared" si="605"/>
        <v>75</v>
      </c>
      <c r="K1659" s="43">
        <f t="shared" si="605"/>
        <v>656415.9</v>
      </c>
      <c r="L1659" s="42">
        <f t="shared" si="605"/>
        <v>75</v>
      </c>
      <c r="M1659" s="43">
        <f t="shared" si="605"/>
        <v>656415.9</v>
      </c>
      <c r="N1659" s="42"/>
      <c r="O1659" s="42"/>
      <c r="P1659" s="42"/>
      <c r="Q1659" s="42"/>
      <c r="R1659" s="44">
        <f>F1659+H1659+J1659+L1659</f>
        <v>300</v>
      </c>
      <c r="S1659" s="45">
        <f>G1659+I1659+K1659+M1659</f>
        <v>2625663.6</v>
      </c>
    </row>
    <row r="1660" spans="1:19" ht="15" customHeight="1" x14ac:dyDescent="0.25">
      <c r="A1660" s="116"/>
      <c r="B1660" s="21" t="s">
        <v>3</v>
      </c>
      <c r="C1660" s="49"/>
      <c r="D1660" s="46"/>
      <c r="E1660" s="9" t="s">
        <v>30</v>
      </c>
      <c r="F1660" s="47">
        <v>75</v>
      </c>
      <c r="G1660" s="62">
        <v>656415.9</v>
      </c>
      <c r="H1660" s="47">
        <v>75</v>
      </c>
      <c r="I1660" s="62">
        <v>656415.9</v>
      </c>
      <c r="J1660" s="47">
        <v>0</v>
      </c>
      <c r="K1660" s="62">
        <v>0</v>
      </c>
      <c r="L1660" s="47">
        <v>0</v>
      </c>
      <c r="M1660" s="62">
        <v>0</v>
      </c>
      <c r="N1660" s="63">
        <f>F1660+H1660+J1660+L1660</f>
        <v>150</v>
      </c>
      <c r="O1660" s="62">
        <f>G1660+I1660+K1660+M1660</f>
        <v>1312831.8</v>
      </c>
      <c r="P1660" s="62"/>
      <c r="Q1660" s="62"/>
      <c r="R1660" s="62"/>
      <c r="S1660" s="62"/>
    </row>
    <row r="1661" spans="1:19" ht="15" customHeight="1" x14ac:dyDescent="0.25">
      <c r="A1661" s="116"/>
      <c r="B1661" s="21" t="s">
        <v>3</v>
      </c>
      <c r="C1661" s="49"/>
      <c r="D1661" s="46"/>
      <c r="E1661" s="9" t="s">
        <v>2</v>
      </c>
      <c r="F1661" s="47">
        <v>0</v>
      </c>
      <c r="G1661" s="62">
        <v>0</v>
      </c>
      <c r="H1661" s="47">
        <v>0</v>
      </c>
      <c r="I1661" s="62">
        <v>0</v>
      </c>
      <c r="J1661" s="47">
        <v>75</v>
      </c>
      <c r="K1661" s="62">
        <v>656415.9</v>
      </c>
      <c r="L1661" s="47">
        <v>75</v>
      </c>
      <c r="M1661" s="62">
        <v>656415.9</v>
      </c>
      <c r="N1661" s="62"/>
      <c r="O1661" s="62"/>
      <c r="P1661" s="63">
        <f>F1661+H1661+J1661+L1661</f>
        <v>150</v>
      </c>
      <c r="Q1661" s="62">
        <f>G1661+I1661+K1661+M1661</f>
        <v>1312831.8</v>
      </c>
      <c r="R1661" s="62"/>
      <c r="S1661" s="62"/>
    </row>
    <row r="1662" spans="1:19" ht="15" customHeight="1" x14ac:dyDescent="0.25">
      <c r="A1662" s="116"/>
      <c r="B1662" s="39" t="s">
        <v>0</v>
      </c>
      <c r="C1662" s="40" t="s">
        <v>117</v>
      </c>
      <c r="D1662" s="41" t="s">
        <v>112</v>
      </c>
      <c r="E1662" s="39" t="s">
        <v>1</v>
      </c>
      <c r="F1662" s="42">
        <f t="shared" ref="F1662:M1662" si="606">F1663+F1664</f>
        <v>1797</v>
      </c>
      <c r="G1662" s="43">
        <f t="shared" si="606"/>
        <v>1248205.6800000002</v>
      </c>
      <c r="H1662" s="42">
        <f t="shared" si="606"/>
        <v>1797</v>
      </c>
      <c r="I1662" s="43">
        <f t="shared" si="606"/>
        <v>1248205.6800000002</v>
      </c>
      <c r="J1662" s="42">
        <f t="shared" si="606"/>
        <v>1797</v>
      </c>
      <c r="K1662" s="43">
        <f t="shared" si="606"/>
        <v>1248205.6800000002</v>
      </c>
      <c r="L1662" s="42">
        <f t="shared" si="606"/>
        <v>1809</v>
      </c>
      <c r="M1662" s="43">
        <f t="shared" si="606"/>
        <v>1256310.96</v>
      </c>
      <c r="N1662" s="42"/>
      <c r="O1662" s="42"/>
      <c r="P1662" s="42"/>
      <c r="Q1662" s="42"/>
      <c r="R1662" s="44">
        <f>F1662+H1662+J1662+L1662</f>
        <v>7200</v>
      </c>
      <c r="S1662" s="45">
        <f>G1662+I1662+K1662+M1662</f>
        <v>5000928</v>
      </c>
    </row>
    <row r="1663" spans="1:19" ht="15" customHeight="1" x14ac:dyDescent="0.25">
      <c r="A1663" s="116"/>
      <c r="B1663" s="21" t="s">
        <v>0</v>
      </c>
      <c r="C1663" s="31" t="s">
        <v>117</v>
      </c>
      <c r="D1663" s="46" t="s">
        <v>112</v>
      </c>
      <c r="E1663" s="9" t="s">
        <v>30</v>
      </c>
      <c r="F1663" s="47">
        <v>1325</v>
      </c>
      <c r="G1663" s="62">
        <v>920105.9</v>
      </c>
      <c r="H1663" s="47">
        <v>1325</v>
      </c>
      <c r="I1663" s="62">
        <v>920105.9</v>
      </c>
      <c r="J1663" s="47">
        <v>1325</v>
      </c>
      <c r="K1663" s="62">
        <v>920105.9</v>
      </c>
      <c r="L1663" s="47">
        <v>1333</v>
      </c>
      <c r="M1663" s="62">
        <v>926080.65</v>
      </c>
      <c r="N1663" s="63">
        <f>F1663+H1663+J1663+L1663</f>
        <v>5308</v>
      </c>
      <c r="O1663" s="62">
        <f>G1663+I1663+K1663+M1663</f>
        <v>3686398.35</v>
      </c>
      <c r="P1663" s="62"/>
      <c r="Q1663" s="62"/>
      <c r="R1663" s="62"/>
      <c r="S1663" s="62"/>
    </row>
    <row r="1664" spans="1:19" ht="15" customHeight="1" x14ac:dyDescent="0.25">
      <c r="A1664" s="116"/>
      <c r="B1664" s="21" t="s">
        <v>0</v>
      </c>
      <c r="C1664" s="31" t="s">
        <v>117</v>
      </c>
      <c r="D1664" s="46" t="s">
        <v>112</v>
      </c>
      <c r="E1664" s="9" t="s">
        <v>2</v>
      </c>
      <c r="F1664" s="47">
        <v>472</v>
      </c>
      <c r="G1664" s="62">
        <v>328099.78000000003</v>
      </c>
      <c r="H1664" s="47">
        <v>472</v>
      </c>
      <c r="I1664" s="62">
        <v>328099.78000000003</v>
      </c>
      <c r="J1664" s="47">
        <v>472</v>
      </c>
      <c r="K1664" s="62">
        <v>328099.78000000003</v>
      </c>
      <c r="L1664" s="47">
        <v>476</v>
      </c>
      <c r="M1664" s="62">
        <v>330230.31</v>
      </c>
      <c r="N1664" s="62"/>
      <c r="O1664" s="62"/>
      <c r="P1664" s="63">
        <f>F1664+H1664+J1664+L1664</f>
        <v>1892</v>
      </c>
      <c r="Q1664" s="62">
        <f>G1664+I1664+K1664+M1664</f>
        <v>1314529.6500000001</v>
      </c>
      <c r="R1664" s="62"/>
      <c r="S1664" s="62"/>
    </row>
    <row r="1665" spans="1:19" ht="15" customHeight="1" x14ac:dyDescent="0.25">
      <c r="A1665" s="111"/>
      <c r="B1665" s="51"/>
      <c r="C1665" s="52"/>
      <c r="D1665" s="53"/>
      <c r="E1665" s="51"/>
      <c r="F1665" s="54"/>
      <c r="G1665" s="64"/>
      <c r="H1665" s="54"/>
      <c r="I1665" s="64"/>
      <c r="J1665" s="54"/>
      <c r="K1665" s="64"/>
      <c r="L1665" s="54"/>
      <c r="M1665" s="56" t="s">
        <v>28</v>
      </c>
      <c r="N1665" s="65">
        <f t="shared" ref="N1665:S1665" si="607">SUM(N1653:N1664)</f>
        <v>9980</v>
      </c>
      <c r="O1665" s="66">
        <f t="shared" si="607"/>
        <v>7836711.4900000002</v>
      </c>
      <c r="P1665" s="65">
        <f t="shared" si="607"/>
        <v>4370</v>
      </c>
      <c r="Q1665" s="66">
        <f t="shared" si="607"/>
        <v>3814257.3600000003</v>
      </c>
      <c r="R1665" s="65">
        <f t="shared" si="607"/>
        <v>14350</v>
      </c>
      <c r="S1665" s="66">
        <f t="shared" si="607"/>
        <v>11650968.85</v>
      </c>
    </row>
    <row r="1666" spans="1:19" ht="15" customHeight="1" x14ac:dyDescent="0.25">
      <c r="A1666" s="123" t="s">
        <v>54</v>
      </c>
      <c r="B1666" s="41" t="s">
        <v>0</v>
      </c>
      <c r="C1666" s="40" t="s">
        <v>117</v>
      </c>
      <c r="D1666" s="41" t="s">
        <v>112</v>
      </c>
      <c r="E1666" s="39" t="s">
        <v>1</v>
      </c>
      <c r="F1666" s="42">
        <f t="shared" ref="F1666:M1666" si="608">F1667+F1668</f>
        <v>2</v>
      </c>
      <c r="G1666" s="43">
        <f t="shared" si="608"/>
        <v>62870</v>
      </c>
      <c r="H1666" s="42">
        <f t="shared" si="608"/>
        <v>0</v>
      </c>
      <c r="I1666" s="43">
        <f t="shared" si="608"/>
        <v>0</v>
      </c>
      <c r="J1666" s="42">
        <f t="shared" si="608"/>
        <v>0</v>
      </c>
      <c r="K1666" s="43">
        <f t="shared" si="608"/>
        <v>0</v>
      </c>
      <c r="L1666" s="42">
        <f t="shared" si="608"/>
        <v>0</v>
      </c>
      <c r="M1666" s="43">
        <f t="shared" si="608"/>
        <v>0</v>
      </c>
      <c r="N1666" s="42"/>
      <c r="O1666" s="42"/>
      <c r="P1666" s="42"/>
      <c r="Q1666" s="42"/>
      <c r="R1666" s="44">
        <f>F1666+H1666+J1666+L1666</f>
        <v>2</v>
      </c>
      <c r="S1666" s="45">
        <f>G1666+I1666+K1666+M1666</f>
        <v>62870</v>
      </c>
    </row>
    <row r="1667" spans="1:19" ht="15" customHeight="1" x14ac:dyDescent="0.25">
      <c r="A1667" s="124"/>
      <c r="B1667" s="61" t="s">
        <v>0</v>
      </c>
      <c r="C1667" s="31" t="s">
        <v>117</v>
      </c>
      <c r="D1667" s="46" t="s">
        <v>112</v>
      </c>
      <c r="E1667" s="9" t="s">
        <v>30</v>
      </c>
      <c r="F1667" s="47">
        <v>1</v>
      </c>
      <c r="G1667" s="62">
        <v>46272.32</v>
      </c>
      <c r="H1667" s="47">
        <v>0</v>
      </c>
      <c r="I1667" s="62">
        <v>0</v>
      </c>
      <c r="J1667" s="47">
        <v>0</v>
      </c>
      <c r="K1667" s="62">
        <v>0</v>
      </c>
      <c r="L1667" s="47">
        <v>0</v>
      </c>
      <c r="M1667" s="62">
        <v>0</v>
      </c>
      <c r="N1667" s="63">
        <f>F1667+H1667+J1667+L1667</f>
        <v>1</v>
      </c>
      <c r="O1667" s="62">
        <f>G1667+I1667+K1667+M1667</f>
        <v>46272.32</v>
      </c>
      <c r="P1667" s="62"/>
      <c r="Q1667" s="62"/>
      <c r="R1667" s="62"/>
      <c r="S1667" s="62"/>
    </row>
    <row r="1668" spans="1:19" ht="15" customHeight="1" x14ac:dyDescent="0.25">
      <c r="A1668" s="124"/>
      <c r="B1668" s="61" t="s">
        <v>0</v>
      </c>
      <c r="C1668" s="31" t="s">
        <v>117</v>
      </c>
      <c r="D1668" s="46" t="s">
        <v>112</v>
      </c>
      <c r="E1668" s="9" t="s">
        <v>2</v>
      </c>
      <c r="F1668" s="47">
        <v>1</v>
      </c>
      <c r="G1668" s="62">
        <v>16597.68</v>
      </c>
      <c r="H1668" s="47">
        <v>0</v>
      </c>
      <c r="I1668" s="62">
        <v>0</v>
      </c>
      <c r="J1668" s="47">
        <v>0</v>
      </c>
      <c r="K1668" s="62">
        <v>0</v>
      </c>
      <c r="L1668" s="47">
        <v>0</v>
      </c>
      <c r="M1668" s="62">
        <v>0</v>
      </c>
      <c r="N1668" s="62"/>
      <c r="O1668" s="62"/>
      <c r="P1668" s="63">
        <f>F1668+H1668+J1668+L1668</f>
        <v>1</v>
      </c>
      <c r="Q1668" s="62">
        <f>G1668+I1668+K1668+M1668</f>
        <v>16597.68</v>
      </c>
      <c r="R1668" s="62"/>
      <c r="S1668" s="62"/>
    </row>
    <row r="1669" spans="1:19" ht="15" customHeight="1" x14ac:dyDescent="0.25">
      <c r="A1669" s="125"/>
      <c r="B1669" s="53"/>
      <c r="C1669" s="52"/>
      <c r="D1669" s="53"/>
      <c r="E1669" s="51"/>
      <c r="F1669" s="54"/>
      <c r="G1669" s="64"/>
      <c r="H1669" s="54"/>
      <c r="I1669" s="64"/>
      <c r="J1669" s="54"/>
      <c r="K1669" s="64"/>
      <c r="L1669" s="54"/>
      <c r="M1669" s="56" t="s">
        <v>54</v>
      </c>
      <c r="N1669" s="65">
        <f t="shared" ref="N1669:S1669" si="609">SUM(N1666:N1668)</f>
        <v>1</v>
      </c>
      <c r="O1669" s="66">
        <f t="shared" si="609"/>
        <v>46272.32</v>
      </c>
      <c r="P1669" s="65">
        <f t="shared" si="609"/>
        <v>1</v>
      </c>
      <c r="Q1669" s="66">
        <f t="shared" si="609"/>
        <v>16597.68</v>
      </c>
      <c r="R1669" s="65">
        <f t="shared" si="609"/>
        <v>2</v>
      </c>
      <c r="S1669" s="66">
        <f t="shared" si="609"/>
        <v>62870</v>
      </c>
    </row>
    <row r="1670" spans="1:19" ht="15" customHeight="1" x14ac:dyDescent="0.25">
      <c r="A1670" s="115" t="s">
        <v>29</v>
      </c>
      <c r="B1670" s="39" t="s">
        <v>4</v>
      </c>
      <c r="C1670" s="40"/>
      <c r="D1670" s="41" t="s">
        <v>6</v>
      </c>
      <c r="E1670" s="39" t="s">
        <v>1</v>
      </c>
      <c r="F1670" s="42">
        <f t="shared" ref="F1670:M1670" si="610">F1671+F1672</f>
        <v>153</v>
      </c>
      <c r="G1670" s="43">
        <f t="shared" si="610"/>
        <v>32616964</v>
      </c>
      <c r="H1670" s="42">
        <f t="shared" si="610"/>
        <v>154</v>
      </c>
      <c r="I1670" s="43">
        <f t="shared" si="610"/>
        <v>32764924</v>
      </c>
      <c r="J1670" s="42">
        <f t="shared" si="610"/>
        <v>153</v>
      </c>
      <c r="K1670" s="43">
        <f t="shared" si="610"/>
        <v>32616964</v>
      </c>
      <c r="L1670" s="42">
        <f t="shared" si="610"/>
        <v>155</v>
      </c>
      <c r="M1670" s="43">
        <f t="shared" si="610"/>
        <v>33068278</v>
      </c>
      <c r="N1670" s="42"/>
      <c r="O1670" s="42"/>
      <c r="P1670" s="42"/>
      <c r="Q1670" s="42"/>
      <c r="R1670" s="44">
        <f>F1670+H1670+J1670+L1670</f>
        <v>615</v>
      </c>
      <c r="S1670" s="45">
        <f>G1670+I1670+K1670+M1670</f>
        <v>131067130</v>
      </c>
    </row>
    <row r="1671" spans="1:19" ht="15" customHeight="1" x14ac:dyDescent="0.25">
      <c r="A1671" s="116"/>
      <c r="B1671" s="21" t="s">
        <v>4</v>
      </c>
      <c r="C1671" s="31"/>
      <c r="D1671" s="46" t="s">
        <v>6</v>
      </c>
      <c r="E1671" s="9" t="s">
        <v>30</v>
      </c>
      <c r="F1671" s="47">
        <v>111</v>
      </c>
      <c r="G1671" s="62">
        <v>23680809.48</v>
      </c>
      <c r="H1671" s="47">
        <v>115</v>
      </c>
      <c r="I1671" s="62">
        <v>24528932.170000002</v>
      </c>
      <c r="J1671" s="47">
        <v>110</v>
      </c>
      <c r="K1671" s="62">
        <v>23540939.23</v>
      </c>
      <c r="L1671" s="47">
        <v>115</v>
      </c>
      <c r="M1671" s="62">
        <v>24432613.039999999</v>
      </c>
      <c r="N1671" s="63">
        <f>F1671+H1671+J1671+L1671</f>
        <v>451</v>
      </c>
      <c r="O1671" s="62">
        <f>G1671+I1671+K1671+M1671</f>
        <v>96183293.920000017</v>
      </c>
      <c r="P1671" s="62"/>
      <c r="Q1671" s="62"/>
      <c r="R1671" s="62"/>
      <c r="S1671" s="62"/>
    </row>
    <row r="1672" spans="1:19" ht="15" customHeight="1" x14ac:dyDescent="0.25">
      <c r="A1672" s="116"/>
      <c r="B1672" s="21" t="s">
        <v>4</v>
      </c>
      <c r="C1672" s="31"/>
      <c r="D1672" s="46" t="s">
        <v>6</v>
      </c>
      <c r="E1672" s="9" t="s">
        <v>2</v>
      </c>
      <c r="F1672" s="47">
        <v>42</v>
      </c>
      <c r="G1672" s="62">
        <v>8936154.5199999996</v>
      </c>
      <c r="H1672" s="47">
        <v>39</v>
      </c>
      <c r="I1672" s="62">
        <v>8235991.8300000001</v>
      </c>
      <c r="J1672" s="47">
        <v>43</v>
      </c>
      <c r="K1672" s="62">
        <v>9076024.7699999996</v>
      </c>
      <c r="L1672" s="47">
        <v>40</v>
      </c>
      <c r="M1672" s="62">
        <v>8635664.9600000009</v>
      </c>
      <c r="N1672" s="62"/>
      <c r="O1672" s="62"/>
      <c r="P1672" s="63">
        <f>F1672+H1672+J1672+L1672</f>
        <v>164</v>
      </c>
      <c r="Q1672" s="62">
        <f>G1672+I1672+K1672+M1672</f>
        <v>34883836.079999998</v>
      </c>
      <c r="R1672" s="62"/>
      <c r="S1672" s="62"/>
    </row>
    <row r="1673" spans="1:19" ht="15" customHeight="1" x14ac:dyDescent="0.25">
      <c r="A1673" s="111"/>
      <c r="B1673" s="51"/>
      <c r="C1673" s="52"/>
      <c r="D1673" s="53"/>
      <c r="E1673" s="51"/>
      <c r="F1673" s="54"/>
      <c r="G1673" s="64"/>
      <c r="H1673" s="54"/>
      <c r="I1673" s="64"/>
      <c r="J1673" s="54"/>
      <c r="K1673" s="64"/>
      <c r="L1673" s="54"/>
      <c r="M1673" s="56" t="s">
        <v>29</v>
      </c>
      <c r="N1673" s="65">
        <f t="shared" ref="N1673:S1673" si="611">SUM(N1670:N1672)</f>
        <v>451</v>
      </c>
      <c r="O1673" s="66">
        <f t="shared" si="611"/>
        <v>96183293.920000017</v>
      </c>
      <c r="P1673" s="65">
        <f t="shared" si="611"/>
        <v>164</v>
      </c>
      <c r="Q1673" s="66">
        <f t="shared" si="611"/>
        <v>34883836.079999998</v>
      </c>
      <c r="R1673" s="65">
        <f t="shared" si="611"/>
        <v>615</v>
      </c>
      <c r="S1673" s="66">
        <f t="shared" si="611"/>
        <v>131067130</v>
      </c>
    </row>
    <row r="1674" spans="1:19" ht="15" customHeight="1" x14ac:dyDescent="0.25">
      <c r="A1674" s="115" t="s">
        <v>38</v>
      </c>
      <c r="B1674" s="39" t="s">
        <v>0</v>
      </c>
      <c r="C1674" s="40" t="s">
        <v>117</v>
      </c>
      <c r="D1674" s="41" t="s">
        <v>110</v>
      </c>
      <c r="E1674" s="39" t="s">
        <v>1</v>
      </c>
      <c r="F1674" s="42">
        <f t="shared" ref="F1674:M1674" si="612">F1675+F1676</f>
        <v>1560</v>
      </c>
      <c r="G1674" s="43">
        <f t="shared" si="612"/>
        <v>9852663.5999999996</v>
      </c>
      <c r="H1674" s="42">
        <f t="shared" si="612"/>
        <v>1560</v>
      </c>
      <c r="I1674" s="43">
        <f t="shared" si="612"/>
        <v>9852663.5999999996</v>
      </c>
      <c r="J1674" s="42">
        <f t="shared" si="612"/>
        <v>1560</v>
      </c>
      <c r="K1674" s="43">
        <f t="shared" si="612"/>
        <v>9852663.5999999996</v>
      </c>
      <c r="L1674" s="42">
        <f t="shared" si="612"/>
        <v>1560</v>
      </c>
      <c r="M1674" s="43">
        <f t="shared" si="612"/>
        <v>9852663.5999999996</v>
      </c>
      <c r="N1674" s="42"/>
      <c r="O1674" s="42"/>
      <c r="P1674" s="42"/>
      <c r="Q1674" s="42"/>
      <c r="R1674" s="44">
        <f>F1674+H1674+J1674+L1674</f>
        <v>6240</v>
      </c>
      <c r="S1674" s="45">
        <f>G1674+I1674+K1674+M1674</f>
        <v>39410654.399999999</v>
      </c>
    </row>
    <row r="1675" spans="1:19" ht="15" customHeight="1" x14ac:dyDescent="0.25">
      <c r="A1675" s="116"/>
      <c r="B1675" s="21" t="s">
        <v>0</v>
      </c>
      <c r="C1675" s="31" t="s">
        <v>117</v>
      </c>
      <c r="D1675" s="46" t="s">
        <v>110</v>
      </c>
      <c r="E1675" s="9" t="s">
        <v>30</v>
      </c>
      <c r="F1675" s="47">
        <v>1560</v>
      </c>
      <c r="G1675" s="62">
        <v>9852663.5999999996</v>
      </c>
      <c r="H1675" s="47">
        <v>1150</v>
      </c>
      <c r="I1675" s="62">
        <v>7262820.5999999996</v>
      </c>
      <c r="J1675" s="47">
        <v>1560</v>
      </c>
      <c r="K1675" s="62">
        <v>9852663.5999999996</v>
      </c>
      <c r="L1675" s="47">
        <v>1150</v>
      </c>
      <c r="M1675" s="62">
        <v>7262820.5999999996</v>
      </c>
      <c r="N1675" s="63">
        <f>F1675+H1675+J1675+L1675</f>
        <v>5420</v>
      </c>
      <c r="O1675" s="62">
        <f>G1675+I1675+K1675+M1675</f>
        <v>34230968.399999999</v>
      </c>
      <c r="P1675" s="62"/>
      <c r="Q1675" s="62"/>
      <c r="R1675" s="62"/>
      <c r="S1675" s="62"/>
    </row>
    <row r="1676" spans="1:19" ht="15" customHeight="1" x14ac:dyDescent="0.25">
      <c r="A1676" s="116"/>
      <c r="B1676" s="21" t="s">
        <v>0</v>
      </c>
      <c r="C1676" s="31" t="s">
        <v>117</v>
      </c>
      <c r="D1676" s="46" t="s">
        <v>110</v>
      </c>
      <c r="E1676" s="9" t="s">
        <v>2</v>
      </c>
      <c r="F1676" s="47">
        <v>0</v>
      </c>
      <c r="G1676" s="62">
        <v>0</v>
      </c>
      <c r="H1676" s="47">
        <v>410</v>
      </c>
      <c r="I1676" s="62">
        <v>2589843</v>
      </c>
      <c r="J1676" s="47">
        <v>0</v>
      </c>
      <c r="K1676" s="62">
        <v>0</v>
      </c>
      <c r="L1676" s="47">
        <v>410</v>
      </c>
      <c r="M1676" s="62">
        <v>2589843</v>
      </c>
      <c r="N1676" s="62"/>
      <c r="O1676" s="62"/>
      <c r="P1676" s="63">
        <f>F1676+H1676+J1676+L1676</f>
        <v>820</v>
      </c>
      <c r="Q1676" s="62">
        <f>G1676+I1676+K1676+M1676</f>
        <v>5179686</v>
      </c>
      <c r="R1676" s="62"/>
      <c r="S1676" s="62"/>
    </row>
    <row r="1677" spans="1:19" ht="15" customHeight="1" x14ac:dyDescent="0.25">
      <c r="A1677" s="111"/>
      <c r="B1677" s="51"/>
      <c r="C1677" s="52"/>
      <c r="D1677" s="53"/>
      <c r="E1677" s="51"/>
      <c r="F1677" s="54"/>
      <c r="G1677" s="64"/>
      <c r="H1677" s="54"/>
      <c r="I1677" s="64"/>
      <c r="J1677" s="54"/>
      <c r="K1677" s="64"/>
      <c r="L1677" s="54"/>
      <c r="M1677" s="56" t="s">
        <v>38</v>
      </c>
      <c r="N1677" s="65">
        <f t="shared" ref="N1677:S1677" si="613">SUM(N1674:N1676)</f>
        <v>5420</v>
      </c>
      <c r="O1677" s="66">
        <f t="shared" si="613"/>
        <v>34230968.399999999</v>
      </c>
      <c r="P1677" s="65">
        <f t="shared" si="613"/>
        <v>820</v>
      </c>
      <c r="Q1677" s="66">
        <f t="shared" si="613"/>
        <v>5179686</v>
      </c>
      <c r="R1677" s="65">
        <f t="shared" si="613"/>
        <v>6240</v>
      </c>
      <c r="S1677" s="66">
        <f t="shared" si="613"/>
        <v>39410654.399999999</v>
      </c>
    </row>
    <row r="1678" spans="1:19" ht="15" customHeight="1" x14ac:dyDescent="0.25">
      <c r="A1678" s="115" t="s">
        <v>37</v>
      </c>
      <c r="B1678" s="39" t="s">
        <v>0</v>
      </c>
      <c r="C1678" s="40" t="s">
        <v>117</v>
      </c>
      <c r="D1678" s="41" t="s">
        <v>112</v>
      </c>
      <c r="E1678" s="39" t="s">
        <v>1</v>
      </c>
      <c r="F1678" s="42">
        <f t="shared" ref="F1678:M1678" si="614">F1679+F1680</f>
        <v>125</v>
      </c>
      <c r="G1678" s="43">
        <f t="shared" si="614"/>
        <v>154537.5</v>
      </c>
      <c r="H1678" s="42">
        <f t="shared" si="614"/>
        <v>125</v>
      </c>
      <c r="I1678" s="43">
        <f t="shared" si="614"/>
        <v>154537.5</v>
      </c>
      <c r="J1678" s="42">
        <f t="shared" si="614"/>
        <v>125</v>
      </c>
      <c r="K1678" s="43">
        <f t="shared" si="614"/>
        <v>154537.5</v>
      </c>
      <c r="L1678" s="42">
        <f t="shared" si="614"/>
        <v>125</v>
      </c>
      <c r="M1678" s="43">
        <f t="shared" si="614"/>
        <v>154537.5</v>
      </c>
      <c r="N1678" s="42"/>
      <c r="O1678" s="42"/>
      <c r="P1678" s="42"/>
      <c r="Q1678" s="42"/>
      <c r="R1678" s="44">
        <f>F1678+H1678+J1678+L1678</f>
        <v>500</v>
      </c>
      <c r="S1678" s="45">
        <f>G1678+I1678+K1678+M1678</f>
        <v>618150</v>
      </c>
    </row>
    <row r="1679" spans="1:19" ht="15" customHeight="1" x14ac:dyDescent="0.25">
      <c r="A1679" s="116"/>
      <c r="B1679" s="21" t="s">
        <v>0</v>
      </c>
      <c r="C1679" s="31" t="s">
        <v>117</v>
      </c>
      <c r="D1679" s="46" t="s">
        <v>112</v>
      </c>
      <c r="E1679" s="9" t="s">
        <v>30</v>
      </c>
      <c r="F1679" s="47">
        <v>92</v>
      </c>
      <c r="G1679" s="62">
        <v>113739.6</v>
      </c>
      <c r="H1679" s="47">
        <v>92</v>
      </c>
      <c r="I1679" s="62">
        <v>113739.6</v>
      </c>
      <c r="J1679" s="47">
        <v>92</v>
      </c>
      <c r="K1679" s="62">
        <v>113739.6</v>
      </c>
      <c r="L1679" s="47">
        <v>92</v>
      </c>
      <c r="M1679" s="62">
        <v>113327.5</v>
      </c>
      <c r="N1679" s="63">
        <f>F1679+H1679+J1679+L1679</f>
        <v>368</v>
      </c>
      <c r="O1679" s="62">
        <f>G1679+I1679+K1679+M1679</f>
        <v>454546.30000000005</v>
      </c>
      <c r="P1679" s="62"/>
      <c r="Q1679" s="62"/>
      <c r="R1679" s="62"/>
      <c r="S1679" s="62"/>
    </row>
    <row r="1680" spans="1:19" ht="15" customHeight="1" x14ac:dyDescent="0.25">
      <c r="A1680" s="116"/>
      <c r="B1680" s="21" t="s">
        <v>0</v>
      </c>
      <c r="C1680" s="31" t="s">
        <v>117</v>
      </c>
      <c r="D1680" s="46" t="s">
        <v>112</v>
      </c>
      <c r="E1680" s="9" t="s">
        <v>2</v>
      </c>
      <c r="F1680" s="47">
        <v>33</v>
      </c>
      <c r="G1680" s="62">
        <v>40797.9</v>
      </c>
      <c r="H1680" s="47">
        <v>33</v>
      </c>
      <c r="I1680" s="62">
        <v>40797.9</v>
      </c>
      <c r="J1680" s="47">
        <v>33</v>
      </c>
      <c r="K1680" s="62">
        <v>40797.9</v>
      </c>
      <c r="L1680" s="47">
        <v>33</v>
      </c>
      <c r="M1680" s="62">
        <v>41210</v>
      </c>
      <c r="N1680" s="62"/>
      <c r="O1680" s="62"/>
      <c r="P1680" s="63">
        <f>F1680+H1680+J1680+L1680</f>
        <v>132</v>
      </c>
      <c r="Q1680" s="62">
        <f>G1680+I1680+K1680+M1680</f>
        <v>163603.70000000001</v>
      </c>
      <c r="R1680" s="62"/>
      <c r="S1680" s="62"/>
    </row>
    <row r="1681" spans="1:19" ht="15" customHeight="1" x14ac:dyDescent="0.25">
      <c r="A1681" s="111"/>
      <c r="B1681" s="51"/>
      <c r="C1681" s="52"/>
      <c r="D1681" s="53"/>
      <c r="E1681" s="51"/>
      <c r="F1681" s="54"/>
      <c r="G1681" s="64"/>
      <c r="H1681" s="54"/>
      <c r="I1681" s="64"/>
      <c r="J1681" s="54"/>
      <c r="K1681" s="64"/>
      <c r="L1681" s="54"/>
      <c r="M1681" s="56" t="s">
        <v>37</v>
      </c>
      <c r="N1681" s="65">
        <f t="shared" ref="N1681:S1681" si="615">SUM(N1678:N1680)</f>
        <v>368</v>
      </c>
      <c r="O1681" s="66">
        <f t="shared" si="615"/>
        <v>454546.30000000005</v>
      </c>
      <c r="P1681" s="65">
        <f t="shared" si="615"/>
        <v>132</v>
      </c>
      <c r="Q1681" s="66">
        <f t="shared" si="615"/>
        <v>163603.70000000001</v>
      </c>
      <c r="R1681" s="65">
        <f t="shared" si="615"/>
        <v>500</v>
      </c>
      <c r="S1681" s="66">
        <f t="shared" si="615"/>
        <v>618150</v>
      </c>
    </row>
    <row r="1682" spans="1:19" ht="15.75" customHeight="1" x14ac:dyDescent="0.25">
      <c r="A1682" s="115" t="s">
        <v>53</v>
      </c>
      <c r="B1682" s="39" t="s">
        <v>0</v>
      </c>
      <c r="C1682" s="40" t="s">
        <v>118</v>
      </c>
      <c r="D1682" s="41"/>
      <c r="E1682" s="39" t="s">
        <v>1</v>
      </c>
      <c r="F1682" s="42">
        <f t="shared" ref="F1682:M1682" si="616">F1683+F1684</f>
        <v>49</v>
      </c>
      <c r="G1682" s="43">
        <f t="shared" si="616"/>
        <v>16301.32</v>
      </c>
      <c r="H1682" s="42">
        <f t="shared" si="616"/>
        <v>51</v>
      </c>
      <c r="I1682" s="43">
        <f t="shared" si="616"/>
        <v>16966.68</v>
      </c>
      <c r="J1682" s="42">
        <f t="shared" si="616"/>
        <v>51</v>
      </c>
      <c r="K1682" s="43">
        <f t="shared" si="616"/>
        <v>16966.68</v>
      </c>
      <c r="L1682" s="42">
        <f t="shared" si="616"/>
        <v>49</v>
      </c>
      <c r="M1682" s="43">
        <f t="shared" si="616"/>
        <v>16301.32</v>
      </c>
      <c r="N1682" s="42"/>
      <c r="O1682" s="42"/>
      <c r="P1682" s="42"/>
      <c r="Q1682" s="42"/>
      <c r="R1682" s="44">
        <f>F1682+H1682+J1682+L1682</f>
        <v>200</v>
      </c>
      <c r="S1682" s="45">
        <f>G1682+I1682+K1682+M1682</f>
        <v>66536</v>
      </c>
    </row>
    <row r="1683" spans="1:19" ht="15" customHeight="1" x14ac:dyDescent="0.25">
      <c r="A1683" s="116"/>
      <c r="B1683" s="21" t="s">
        <v>0</v>
      </c>
      <c r="C1683" s="31" t="s">
        <v>118</v>
      </c>
      <c r="D1683" s="46"/>
      <c r="E1683" s="9" t="s">
        <v>30</v>
      </c>
      <c r="F1683" s="47">
        <v>37</v>
      </c>
      <c r="G1683" s="62">
        <v>12389</v>
      </c>
      <c r="H1683" s="47">
        <v>39</v>
      </c>
      <c r="I1683" s="62">
        <v>12894.68</v>
      </c>
      <c r="J1683" s="47">
        <v>39</v>
      </c>
      <c r="K1683" s="62">
        <v>12894.68</v>
      </c>
      <c r="L1683" s="47">
        <v>37</v>
      </c>
      <c r="M1683" s="62">
        <v>12389</v>
      </c>
      <c r="N1683" s="63">
        <f>F1683+H1683+J1683+L1683</f>
        <v>152</v>
      </c>
      <c r="O1683" s="62">
        <f>G1683+I1683+K1683+M1683</f>
        <v>50567.360000000001</v>
      </c>
      <c r="P1683" s="62"/>
      <c r="Q1683" s="62"/>
      <c r="R1683" s="62"/>
      <c r="S1683" s="62"/>
    </row>
    <row r="1684" spans="1:19" ht="15" customHeight="1" x14ac:dyDescent="0.25">
      <c r="A1684" s="116"/>
      <c r="B1684" s="21" t="s">
        <v>0</v>
      </c>
      <c r="C1684" s="31" t="s">
        <v>118</v>
      </c>
      <c r="D1684" s="46"/>
      <c r="E1684" s="9" t="s">
        <v>2</v>
      </c>
      <c r="F1684" s="47">
        <v>12</v>
      </c>
      <c r="G1684" s="62">
        <v>3912.32</v>
      </c>
      <c r="H1684" s="47">
        <v>12</v>
      </c>
      <c r="I1684" s="62">
        <v>4072</v>
      </c>
      <c r="J1684" s="47">
        <v>12</v>
      </c>
      <c r="K1684" s="62">
        <v>4072</v>
      </c>
      <c r="L1684" s="47">
        <v>12</v>
      </c>
      <c r="M1684" s="62">
        <v>3912.32</v>
      </c>
      <c r="N1684" s="62"/>
      <c r="O1684" s="62"/>
      <c r="P1684" s="63">
        <f>F1684+H1684+J1684+L1684</f>
        <v>48</v>
      </c>
      <c r="Q1684" s="62">
        <f>G1684+I1684+K1684+M1684</f>
        <v>15968.64</v>
      </c>
      <c r="R1684" s="62"/>
      <c r="S1684" s="62"/>
    </row>
    <row r="1685" spans="1:19" ht="16.5" customHeight="1" x14ac:dyDescent="0.25">
      <c r="A1685" s="116"/>
      <c r="B1685" s="39" t="s">
        <v>0</v>
      </c>
      <c r="C1685" s="40" t="s">
        <v>117</v>
      </c>
      <c r="D1685" s="41"/>
      <c r="E1685" s="39" t="s">
        <v>1</v>
      </c>
      <c r="F1685" s="42">
        <f t="shared" ref="F1685:M1685" si="617">F1686+F1687</f>
        <v>36</v>
      </c>
      <c r="G1685" s="43">
        <f t="shared" si="617"/>
        <v>28144.799999999999</v>
      </c>
      <c r="H1685" s="42">
        <f t="shared" si="617"/>
        <v>39</v>
      </c>
      <c r="I1685" s="43">
        <f t="shared" si="617"/>
        <v>30490.2</v>
      </c>
      <c r="J1685" s="42">
        <f t="shared" si="617"/>
        <v>39</v>
      </c>
      <c r="K1685" s="43">
        <f t="shared" si="617"/>
        <v>30490.2</v>
      </c>
      <c r="L1685" s="42">
        <f t="shared" si="617"/>
        <v>36</v>
      </c>
      <c r="M1685" s="43">
        <f t="shared" si="617"/>
        <v>28144.799999999999</v>
      </c>
      <c r="N1685" s="42"/>
      <c r="O1685" s="42"/>
      <c r="P1685" s="42"/>
      <c r="Q1685" s="42"/>
      <c r="R1685" s="44">
        <f>F1685+H1685+J1685+L1685</f>
        <v>150</v>
      </c>
      <c r="S1685" s="45">
        <f>G1685+I1685+K1685+M1685</f>
        <v>117270</v>
      </c>
    </row>
    <row r="1686" spans="1:19" ht="15" customHeight="1" x14ac:dyDescent="0.25">
      <c r="A1686" s="116"/>
      <c r="B1686" s="21" t="s">
        <v>0</v>
      </c>
      <c r="C1686" s="31" t="s">
        <v>117</v>
      </c>
      <c r="D1686" s="46"/>
      <c r="E1686" s="9" t="s">
        <v>30</v>
      </c>
      <c r="F1686" s="47">
        <v>28</v>
      </c>
      <c r="G1686" s="62">
        <v>21649.85</v>
      </c>
      <c r="H1686" s="47">
        <v>29</v>
      </c>
      <c r="I1686" s="62">
        <v>22867.65</v>
      </c>
      <c r="J1686" s="47">
        <v>30</v>
      </c>
      <c r="K1686" s="62">
        <v>23454</v>
      </c>
      <c r="L1686" s="47">
        <v>27</v>
      </c>
      <c r="M1686" s="62">
        <v>21108.6</v>
      </c>
      <c r="N1686" s="63">
        <f>F1686+H1686+J1686+L1686</f>
        <v>114</v>
      </c>
      <c r="O1686" s="62">
        <f>G1686+I1686+K1686+M1686</f>
        <v>89080.1</v>
      </c>
      <c r="P1686" s="62"/>
      <c r="Q1686" s="62"/>
      <c r="R1686" s="62"/>
      <c r="S1686" s="62"/>
    </row>
    <row r="1687" spans="1:19" ht="15" customHeight="1" x14ac:dyDescent="0.25">
      <c r="A1687" s="116"/>
      <c r="B1687" s="21" t="s">
        <v>0</v>
      </c>
      <c r="C1687" s="31" t="s">
        <v>117</v>
      </c>
      <c r="D1687" s="46"/>
      <c r="E1687" s="9" t="s">
        <v>2</v>
      </c>
      <c r="F1687" s="47">
        <v>8</v>
      </c>
      <c r="G1687" s="62">
        <v>6494.95</v>
      </c>
      <c r="H1687" s="47">
        <v>10</v>
      </c>
      <c r="I1687" s="62">
        <v>7622.55</v>
      </c>
      <c r="J1687" s="47">
        <v>9</v>
      </c>
      <c r="K1687" s="62">
        <v>7036.2</v>
      </c>
      <c r="L1687" s="47">
        <v>9</v>
      </c>
      <c r="M1687" s="62">
        <v>7036.2</v>
      </c>
      <c r="N1687" s="62"/>
      <c r="O1687" s="62"/>
      <c r="P1687" s="63">
        <f>F1687+H1687+J1687+L1687</f>
        <v>36</v>
      </c>
      <c r="Q1687" s="62">
        <f>G1687+I1687+K1687+M1687</f>
        <v>28189.9</v>
      </c>
      <c r="R1687" s="62"/>
      <c r="S1687" s="62"/>
    </row>
    <row r="1688" spans="1:19" ht="15" customHeight="1" x14ac:dyDescent="0.25">
      <c r="A1688" s="111"/>
      <c r="B1688" s="51"/>
      <c r="C1688" s="52"/>
      <c r="D1688" s="53"/>
      <c r="E1688" s="51"/>
      <c r="F1688" s="54"/>
      <c r="G1688" s="64"/>
      <c r="H1688" s="54"/>
      <c r="I1688" s="64"/>
      <c r="J1688" s="54"/>
      <c r="K1688" s="64"/>
      <c r="L1688" s="54"/>
      <c r="M1688" s="56" t="s">
        <v>53</v>
      </c>
      <c r="N1688" s="65">
        <f t="shared" ref="N1688:S1688" si="618">SUM(N1682:N1687)</f>
        <v>266</v>
      </c>
      <c r="O1688" s="66">
        <f t="shared" si="618"/>
        <v>139647.46000000002</v>
      </c>
      <c r="P1688" s="65">
        <f t="shared" si="618"/>
        <v>84</v>
      </c>
      <c r="Q1688" s="66">
        <f t="shared" si="618"/>
        <v>44158.54</v>
      </c>
      <c r="R1688" s="65">
        <f t="shared" si="618"/>
        <v>350</v>
      </c>
      <c r="S1688" s="66">
        <f t="shared" si="618"/>
        <v>183806</v>
      </c>
    </row>
    <row r="1689" spans="1:19" ht="15" customHeight="1" x14ac:dyDescent="0.25">
      <c r="A1689" s="115" t="s">
        <v>41</v>
      </c>
      <c r="B1689" s="39" t="s">
        <v>0</v>
      </c>
      <c r="C1689" s="40" t="s">
        <v>118</v>
      </c>
      <c r="D1689" s="41"/>
      <c r="E1689" s="39" t="s">
        <v>1</v>
      </c>
      <c r="F1689" s="42">
        <f t="shared" ref="F1689:M1689" si="619">F1690+F1691</f>
        <v>220</v>
      </c>
      <c r="G1689" s="43">
        <f t="shared" si="619"/>
        <v>74709.279999999999</v>
      </c>
      <c r="H1689" s="42">
        <f t="shared" si="619"/>
        <v>220</v>
      </c>
      <c r="I1689" s="43">
        <f t="shared" si="619"/>
        <v>74709.279999999999</v>
      </c>
      <c r="J1689" s="42">
        <f t="shared" si="619"/>
        <v>220</v>
      </c>
      <c r="K1689" s="43">
        <f t="shared" si="619"/>
        <v>74709.279999999999</v>
      </c>
      <c r="L1689" s="42">
        <f t="shared" si="619"/>
        <v>220</v>
      </c>
      <c r="M1689" s="43">
        <f t="shared" si="619"/>
        <v>74709.279999999999</v>
      </c>
      <c r="N1689" s="42"/>
      <c r="O1689" s="42"/>
      <c r="P1689" s="42"/>
      <c r="Q1689" s="42"/>
      <c r="R1689" s="44">
        <f>F1689+H1689+J1689+L1689</f>
        <v>880</v>
      </c>
      <c r="S1689" s="45">
        <f>G1689+I1689+K1689+M1689</f>
        <v>298837.12</v>
      </c>
    </row>
    <row r="1690" spans="1:19" ht="15" customHeight="1" x14ac:dyDescent="0.25">
      <c r="A1690" s="116"/>
      <c r="B1690" s="21" t="s">
        <v>0</v>
      </c>
      <c r="C1690" s="31" t="s">
        <v>118</v>
      </c>
      <c r="D1690" s="46"/>
      <c r="E1690" s="9" t="s">
        <v>30</v>
      </c>
      <c r="F1690" s="47">
        <v>165</v>
      </c>
      <c r="G1690" s="62">
        <v>56031.96</v>
      </c>
      <c r="H1690" s="47">
        <v>163</v>
      </c>
      <c r="I1690" s="62">
        <v>55372.76</v>
      </c>
      <c r="J1690" s="47">
        <v>163</v>
      </c>
      <c r="K1690" s="62">
        <v>55387.91</v>
      </c>
      <c r="L1690" s="47">
        <v>163</v>
      </c>
      <c r="M1690" s="62">
        <v>55199.21</v>
      </c>
      <c r="N1690" s="63">
        <f>F1690+H1690+J1690+L1690</f>
        <v>654</v>
      </c>
      <c r="O1690" s="62">
        <f>G1690+I1690+K1690+M1690</f>
        <v>221991.84</v>
      </c>
      <c r="P1690" s="62"/>
      <c r="Q1690" s="62"/>
      <c r="R1690" s="62"/>
      <c r="S1690" s="62"/>
    </row>
    <row r="1691" spans="1:19" ht="15" customHeight="1" x14ac:dyDescent="0.25">
      <c r="A1691" s="116"/>
      <c r="B1691" s="21" t="s">
        <v>0</v>
      </c>
      <c r="C1691" s="31" t="s">
        <v>118</v>
      </c>
      <c r="D1691" s="46"/>
      <c r="E1691" s="9" t="s">
        <v>2</v>
      </c>
      <c r="F1691" s="47">
        <v>55</v>
      </c>
      <c r="G1691" s="62">
        <v>18677.32</v>
      </c>
      <c r="H1691" s="47">
        <v>57</v>
      </c>
      <c r="I1691" s="62">
        <v>19336.52</v>
      </c>
      <c r="J1691" s="47">
        <v>57</v>
      </c>
      <c r="K1691" s="62">
        <v>19321.37</v>
      </c>
      <c r="L1691" s="47">
        <v>57</v>
      </c>
      <c r="M1691" s="62">
        <v>19510.07</v>
      </c>
      <c r="N1691" s="62"/>
      <c r="O1691" s="62"/>
      <c r="P1691" s="63">
        <f>F1691+H1691+J1691+L1691</f>
        <v>226</v>
      </c>
      <c r="Q1691" s="62">
        <f>G1691+I1691+K1691+M1691</f>
        <v>76845.279999999999</v>
      </c>
      <c r="R1691" s="62"/>
      <c r="S1691" s="62"/>
    </row>
    <row r="1692" spans="1:19" ht="15" customHeight="1" x14ac:dyDescent="0.25">
      <c r="A1692" s="116"/>
      <c r="B1692" s="39" t="s">
        <v>0</v>
      </c>
      <c r="C1692" s="40" t="s">
        <v>117</v>
      </c>
      <c r="D1692" s="41"/>
      <c r="E1692" s="39" t="s">
        <v>1</v>
      </c>
      <c r="F1692" s="42">
        <f t="shared" ref="F1692:M1692" si="620">F1693+F1694</f>
        <v>825</v>
      </c>
      <c r="G1692" s="43">
        <f t="shared" si="620"/>
        <v>649449</v>
      </c>
      <c r="H1692" s="42">
        <f t="shared" si="620"/>
        <v>825</v>
      </c>
      <c r="I1692" s="43">
        <f t="shared" si="620"/>
        <v>649449</v>
      </c>
      <c r="J1692" s="42">
        <f t="shared" si="620"/>
        <v>825</v>
      </c>
      <c r="K1692" s="43">
        <f t="shared" si="620"/>
        <v>649449</v>
      </c>
      <c r="L1692" s="42">
        <f t="shared" si="620"/>
        <v>825</v>
      </c>
      <c r="M1692" s="43">
        <f t="shared" si="620"/>
        <v>649449</v>
      </c>
      <c r="N1692" s="42"/>
      <c r="O1692" s="42"/>
      <c r="P1692" s="42"/>
      <c r="Q1692" s="42"/>
      <c r="R1692" s="44">
        <f>F1692+H1692+J1692+L1692</f>
        <v>3300</v>
      </c>
      <c r="S1692" s="45">
        <f>G1692+I1692+K1692+M1692</f>
        <v>2597796</v>
      </c>
    </row>
    <row r="1693" spans="1:19" ht="15" customHeight="1" x14ac:dyDescent="0.25">
      <c r="A1693" s="116"/>
      <c r="B1693" s="21" t="s">
        <v>0</v>
      </c>
      <c r="C1693" s="31" t="s">
        <v>117</v>
      </c>
      <c r="D1693" s="46"/>
      <c r="E1693" s="9" t="s">
        <v>30</v>
      </c>
      <c r="F1693" s="47">
        <v>648</v>
      </c>
      <c r="G1693" s="62">
        <v>510281.36</v>
      </c>
      <c r="H1693" s="47">
        <v>612</v>
      </c>
      <c r="I1693" s="62">
        <v>481849.26</v>
      </c>
      <c r="J1693" s="47">
        <v>619</v>
      </c>
      <c r="K1693" s="62">
        <v>487086.75</v>
      </c>
      <c r="L1693" s="47">
        <v>608</v>
      </c>
      <c r="M1693" s="62">
        <v>478276.4</v>
      </c>
      <c r="N1693" s="63">
        <f>F1693+H1693+J1693+L1693</f>
        <v>2487</v>
      </c>
      <c r="O1693" s="62">
        <f>G1693+I1693+K1693+M1693</f>
        <v>1957493.77</v>
      </c>
      <c r="P1693" s="62"/>
      <c r="Q1693" s="62"/>
      <c r="R1693" s="62"/>
      <c r="S1693" s="62"/>
    </row>
    <row r="1694" spans="1:19" ht="15.75" customHeight="1" x14ac:dyDescent="0.25">
      <c r="A1694" s="116"/>
      <c r="B1694" s="21" t="s">
        <v>0</v>
      </c>
      <c r="C1694" s="31" t="s">
        <v>117</v>
      </c>
      <c r="D1694" s="46"/>
      <c r="E1694" s="9" t="s">
        <v>2</v>
      </c>
      <c r="F1694" s="47">
        <v>177</v>
      </c>
      <c r="G1694" s="62">
        <v>139167.64000000001</v>
      </c>
      <c r="H1694" s="47">
        <v>213</v>
      </c>
      <c r="I1694" s="62">
        <v>167599.74</v>
      </c>
      <c r="J1694" s="47">
        <v>206</v>
      </c>
      <c r="K1694" s="62">
        <v>162362.25</v>
      </c>
      <c r="L1694" s="47">
        <v>217</v>
      </c>
      <c r="M1694" s="62">
        <v>171172.6</v>
      </c>
      <c r="N1694" s="62"/>
      <c r="O1694" s="62"/>
      <c r="P1694" s="63">
        <f>F1694+H1694+J1694+L1694</f>
        <v>813</v>
      </c>
      <c r="Q1694" s="62">
        <f>G1694+I1694+K1694+M1694</f>
        <v>640302.23</v>
      </c>
      <c r="R1694" s="62"/>
      <c r="S1694" s="62"/>
    </row>
    <row r="1695" spans="1:19" ht="15.75" customHeight="1" x14ac:dyDescent="0.25">
      <c r="A1695" s="111"/>
      <c r="B1695" s="51"/>
      <c r="C1695" s="52"/>
      <c r="D1695" s="53"/>
      <c r="E1695" s="51"/>
      <c r="F1695" s="54"/>
      <c r="G1695" s="64"/>
      <c r="H1695" s="54"/>
      <c r="I1695" s="64"/>
      <c r="J1695" s="54"/>
      <c r="K1695" s="64"/>
      <c r="L1695" s="54"/>
      <c r="M1695" s="56" t="s">
        <v>41</v>
      </c>
      <c r="N1695" s="65">
        <f t="shared" ref="N1695:S1695" si="621">SUM(N1689:N1694)</f>
        <v>3141</v>
      </c>
      <c r="O1695" s="66">
        <f t="shared" si="621"/>
        <v>2179485.61</v>
      </c>
      <c r="P1695" s="65">
        <f t="shared" si="621"/>
        <v>1039</v>
      </c>
      <c r="Q1695" s="66">
        <f t="shared" si="621"/>
        <v>717147.51</v>
      </c>
      <c r="R1695" s="65">
        <f t="shared" si="621"/>
        <v>4180</v>
      </c>
      <c r="S1695" s="66">
        <f t="shared" si="621"/>
        <v>2896633.12</v>
      </c>
    </row>
    <row r="1696" spans="1:19" ht="15.75" customHeight="1" x14ac:dyDescent="0.25">
      <c r="A1696" s="129" t="s">
        <v>43</v>
      </c>
      <c r="B1696" s="39" t="s">
        <v>0</v>
      </c>
      <c r="C1696" s="40" t="s">
        <v>118</v>
      </c>
      <c r="D1696" s="41"/>
      <c r="E1696" s="39" t="s">
        <v>1</v>
      </c>
      <c r="F1696" s="42">
        <f t="shared" ref="F1696:M1696" si="622">F1697+F1698</f>
        <v>250</v>
      </c>
      <c r="G1696" s="43">
        <f t="shared" si="622"/>
        <v>45013</v>
      </c>
      <c r="H1696" s="42">
        <f t="shared" si="622"/>
        <v>250</v>
      </c>
      <c r="I1696" s="43">
        <f t="shared" si="622"/>
        <v>45013</v>
      </c>
      <c r="J1696" s="42">
        <f t="shared" si="622"/>
        <v>250</v>
      </c>
      <c r="K1696" s="43">
        <f t="shared" si="622"/>
        <v>45013</v>
      </c>
      <c r="L1696" s="42">
        <f t="shared" si="622"/>
        <v>250</v>
      </c>
      <c r="M1696" s="43">
        <f t="shared" si="622"/>
        <v>45013</v>
      </c>
      <c r="N1696" s="42"/>
      <c r="O1696" s="42"/>
      <c r="P1696" s="42"/>
      <c r="Q1696" s="42"/>
      <c r="R1696" s="44">
        <f>F1696+H1696+J1696+L1696</f>
        <v>1000</v>
      </c>
      <c r="S1696" s="45">
        <f>G1696+I1696+K1696+M1696</f>
        <v>180052</v>
      </c>
    </row>
    <row r="1697" spans="1:21" ht="15.75" customHeight="1" x14ac:dyDescent="0.25">
      <c r="A1697" s="130"/>
      <c r="B1697" s="21" t="s">
        <v>0</v>
      </c>
      <c r="C1697" s="31" t="s">
        <v>118</v>
      </c>
      <c r="D1697" s="46"/>
      <c r="E1697" s="9" t="s">
        <v>30</v>
      </c>
      <c r="F1697" s="47">
        <v>185</v>
      </c>
      <c r="G1697" s="62">
        <v>33309.620000000003</v>
      </c>
      <c r="H1697" s="47">
        <v>185</v>
      </c>
      <c r="I1697" s="62">
        <v>33309.620000000003</v>
      </c>
      <c r="J1697" s="47">
        <v>185</v>
      </c>
      <c r="K1697" s="62">
        <v>33309.620000000003</v>
      </c>
      <c r="L1697" s="47">
        <v>185</v>
      </c>
      <c r="M1697" s="62">
        <v>33309.620000000003</v>
      </c>
      <c r="N1697" s="63">
        <f>F1697+H1697+J1697+L1697</f>
        <v>740</v>
      </c>
      <c r="O1697" s="62">
        <f>G1697+I1697+K1697+M1697</f>
        <v>133238.48000000001</v>
      </c>
      <c r="P1697" s="62"/>
      <c r="Q1697" s="62"/>
      <c r="R1697" s="62"/>
      <c r="S1697" s="62"/>
    </row>
    <row r="1698" spans="1:21" ht="15.75" customHeight="1" x14ac:dyDescent="0.25">
      <c r="A1698" s="130"/>
      <c r="B1698" s="21" t="s">
        <v>0</v>
      </c>
      <c r="C1698" s="31" t="s">
        <v>118</v>
      </c>
      <c r="D1698" s="46"/>
      <c r="E1698" s="9" t="s">
        <v>2</v>
      </c>
      <c r="F1698" s="47">
        <v>65</v>
      </c>
      <c r="G1698" s="62">
        <v>11703.38</v>
      </c>
      <c r="H1698" s="47">
        <v>65</v>
      </c>
      <c r="I1698" s="62">
        <v>11703.38</v>
      </c>
      <c r="J1698" s="47">
        <v>65</v>
      </c>
      <c r="K1698" s="62">
        <v>11703.38</v>
      </c>
      <c r="L1698" s="47">
        <v>65</v>
      </c>
      <c r="M1698" s="62">
        <v>11703.38</v>
      </c>
      <c r="N1698" s="62"/>
      <c r="O1698" s="62"/>
      <c r="P1698" s="63">
        <f>F1698+H1698+J1698+L1698</f>
        <v>260</v>
      </c>
      <c r="Q1698" s="62">
        <f>G1698+I1698+K1698+M1698</f>
        <v>46813.52</v>
      </c>
      <c r="R1698" s="62"/>
      <c r="S1698" s="62"/>
    </row>
    <row r="1699" spans="1:21" ht="15.75" customHeight="1" x14ac:dyDescent="0.25">
      <c r="A1699" s="130"/>
      <c r="B1699" s="39" t="s">
        <v>0</v>
      </c>
      <c r="C1699" s="40" t="s">
        <v>117</v>
      </c>
      <c r="D1699" s="41"/>
      <c r="E1699" s="39" t="s">
        <v>1</v>
      </c>
      <c r="F1699" s="42">
        <f t="shared" ref="F1699:M1699" si="623">F1700+F1701</f>
        <v>250</v>
      </c>
      <c r="G1699" s="43">
        <f t="shared" si="623"/>
        <v>180801</v>
      </c>
      <c r="H1699" s="42">
        <f t="shared" si="623"/>
        <v>250</v>
      </c>
      <c r="I1699" s="43">
        <f t="shared" si="623"/>
        <v>180801</v>
      </c>
      <c r="J1699" s="42">
        <f t="shared" si="623"/>
        <v>250</v>
      </c>
      <c r="K1699" s="43">
        <f t="shared" si="623"/>
        <v>180801</v>
      </c>
      <c r="L1699" s="42">
        <f t="shared" si="623"/>
        <v>250</v>
      </c>
      <c r="M1699" s="43">
        <f t="shared" si="623"/>
        <v>180801</v>
      </c>
      <c r="N1699" s="42"/>
      <c r="O1699" s="42"/>
      <c r="P1699" s="42"/>
      <c r="Q1699" s="42"/>
      <c r="R1699" s="44">
        <f>F1699+H1699+J1699+L1699</f>
        <v>1000</v>
      </c>
      <c r="S1699" s="45">
        <f>G1699+I1699+K1699+M1699</f>
        <v>723204</v>
      </c>
    </row>
    <row r="1700" spans="1:21" ht="15.75" customHeight="1" x14ac:dyDescent="0.25">
      <c r="A1700" s="130"/>
      <c r="B1700" s="21" t="s">
        <v>0</v>
      </c>
      <c r="C1700" s="31" t="s">
        <v>117</v>
      </c>
      <c r="D1700" s="46"/>
      <c r="E1700" s="9" t="s">
        <v>30</v>
      </c>
      <c r="F1700" s="47">
        <v>185</v>
      </c>
      <c r="G1700" s="62">
        <v>133792.74</v>
      </c>
      <c r="H1700" s="47">
        <v>185</v>
      </c>
      <c r="I1700" s="62">
        <v>133792.74</v>
      </c>
      <c r="J1700" s="47">
        <v>185</v>
      </c>
      <c r="K1700" s="62">
        <v>133792.74</v>
      </c>
      <c r="L1700" s="47">
        <v>185</v>
      </c>
      <c r="M1700" s="62">
        <v>133792.74</v>
      </c>
      <c r="N1700" s="63">
        <f>F1700+H1700+J1700+L1700</f>
        <v>740</v>
      </c>
      <c r="O1700" s="62">
        <f>G1700+I1700+K1700+M1700</f>
        <v>535170.96</v>
      </c>
      <c r="P1700" s="62"/>
      <c r="Q1700" s="62"/>
      <c r="R1700" s="62"/>
      <c r="S1700" s="62"/>
    </row>
    <row r="1701" spans="1:21" ht="15.75" customHeight="1" x14ac:dyDescent="0.25">
      <c r="A1701" s="130"/>
      <c r="B1701" s="21" t="s">
        <v>0</v>
      </c>
      <c r="C1701" s="31" t="s">
        <v>117</v>
      </c>
      <c r="D1701" s="46"/>
      <c r="E1701" s="9" t="s">
        <v>2</v>
      </c>
      <c r="F1701" s="47">
        <v>65</v>
      </c>
      <c r="G1701" s="62">
        <v>47008.26</v>
      </c>
      <c r="H1701" s="47">
        <v>65</v>
      </c>
      <c r="I1701" s="62">
        <v>47008.26</v>
      </c>
      <c r="J1701" s="47">
        <v>65</v>
      </c>
      <c r="K1701" s="62">
        <v>47008.26</v>
      </c>
      <c r="L1701" s="47">
        <v>65</v>
      </c>
      <c r="M1701" s="62">
        <v>47008.26</v>
      </c>
      <c r="N1701" s="62"/>
      <c r="O1701" s="62"/>
      <c r="P1701" s="63">
        <f>F1701+H1701+J1701+L1701</f>
        <v>260</v>
      </c>
      <c r="Q1701" s="62">
        <f>G1701+I1701+K1701+M1701</f>
        <v>188033.04</v>
      </c>
      <c r="R1701" s="62"/>
      <c r="S1701" s="62"/>
    </row>
    <row r="1702" spans="1:21" ht="17.25" customHeight="1" x14ac:dyDescent="0.25">
      <c r="A1702" s="130"/>
      <c r="B1702" s="39" t="s">
        <v>0</v>
      </c>
      <c r="C1702" s="40" t="s">
        <v>117</v>
      </c>
      <c r="D1702" s="41" t="s">
        <v>112</v>
      </c>
      <c r="E1702" s="39" t="s">
        <v>1</v>
      </c>
      <c r="F1702" s="42">
        <f t="shared" ref="F1702:M1702" si="624">F1703+F1704</f>
        <v>2499</v>
      </c>
      <c r="G1702" s="43">
        <f t="shared" si="624"/>
        <v>1646793.36</v>
      </c>
      <c r="H1702" s="42">
        <f t="shared" si="624"/>
        <v>2499</v>
      </c>
      <c r="I1702" s="43">
        <f t="shared" si="624"/>
        <v>1646793.36</v>
      </c>
      <c r="J1702" s="42">
        <f t="shared" si="624"/>
        <v>2499</v>
      </c>
      <c r="K1702" s="43">
        <f t="shared" si="624"/>
        <v>1646793.36</v>
      </c>
      <c r="L1702" s="42">
        <f t="shared" si="624"/>
        <v>2503</v>
      </c>
      <c r="M1702" s="43">
        <f t="shared" si="624"/>
        <v>1650019.92</v>
      </c>
      <c r="N1702" s="42"/>
      <c r="O1702" s="42"/>
      <c r="P1702" s="42"/>
      <c r="Q1702" s="42"/>
      <c r="R1702" s="44">
        <f>F1702+H1702+J1702+L1702</f>
        <v>10000</v>
      </c>
      <c r="S1702" s="45">
        <f>G1702+I1702+K1702+M1702</f>
        <v>6590400</v>
      </c>
    </row>
    <row r="1703" spans="1:21" ht="15" customHeight="1" x14ac:dyDescent="0.25">
      <c r="A1703" s="130"/>
      <c r="B1703" s="21" t="s">
        <v>0</v>
      </c>
      <c r="C1703" s="31" t="s">
        <v>117</v>
      </c>
      <c r="D1703" s="46" t="s">
        <v>112</v>
      </c>
      <c r="E1703" s="9" t="s">
        <v>30</v>
      </c>
      <c r="F1703" s="47">
        <v>1849</v>
      </c>
      <c r="G1703" s="62">
        <v>1218627.0900000001</v>
      </c>
      <c r="H1703" s="47">
        <v>1849</v>
      </c>
      <c r="I1703" s="62">
        <v>1218627.0900000001</v>
      </c>
      <c r="J1703" s="47">
        <v>1849</v>
      </c>
      <c r="K1703" s="62">
        <v>1218627.0900000001</v>
      </c>
      <c r="L1703" s="47">
        <v>1852</v>
      </c>
      <c r="M1703" s="62">
        <v>1221014.74</v>
      </c>
      <c r="N1703" s="63">
        <f>F1703+H1703+J1703+L1703</f>
        <v>7399</v>
      </c>
      <c r="O1703" s="62">
        <f>G1703+I1703+K1703+M1703</f>
        <v>4876896.0100000007</v>
      </c>
      <c r="P1703" s="62"/>
      <c r="Q1703" s="62"/>
      <c r="R1703" s="62"/>
      <c r="S1703" s="62"/>
    </row>
    <row r="1704" spans="1:21" ht="15" customHeight="1" x14ac:dyDescent="0.25">
      <c r="A1704" s="130"/>
      <c r="B1704" s="21" t="s">
        <v>0</v>
      </c>
      <c r="C1704" s="31" t="s">
        <v>117</v>
      </c>
      <c r="D1704" s="46" t="s">
        <v>112</v>
      </c>
      <c r="E1704" s="9" t="s">
        <v>2</v>
      </c>
      <c r="F1704" s="47">
        <v>650</v>
      </c>
      <c r="G1704" s="62">
        <v>428166.27</v>
      </c>
      <c r="H1704" s="47">
        <v>650</v>
      </c>
      <c r="I1704" s="62">
        <v>428166.27</v>
      </c>
      <c r="J1704" s="47">
        <v>650</v>
      </c>
      <c r="K1704" s="62">
        <v>428166.27</v>
      </c>
      <c r="L1704" s="47">
        <v>651</v>
      </c>
      <c r="M1704" s="62">
        <v>429005.18</v>
      </c>
      <c r="N1704" s="62"/>
      <c r="O1704" s="62"/>
      <c r="P1704" s="63">
        <f>F1704+H1704+J1704+L1704</f>
        <v>2601</v>
      </c>
      <c r="Q1704" s="62">
        <f>G1704+I1704+K1704+M1704</f>
        <v>1713503.99</v>
      </c>
      <c r="R1704" s="62"/>
      <c r="S1704" s="62"/>
    </row>
    <row r="1705" spans="1:21" ht="15" customHeight="1" x14ac:dyDescent="0.25">
      <c r="A1705" s="131"/>
      <c r="B1705" s="51"/>
      <c r="C1705" s="67"/>
      <c r="D1705" s="68"/>
      <c r="E1705" s="69"/>
      <c r="F1705" s="70"/>
      <c r="G1705" s="71"/>
      <c r="H1705" s="70"/>
      <c r="I1705" s="71"/>
      <c r="J1705" s="70"/>
      <c r="K1705" s="71"/>
      <c r="L1705" s="70"/>
      <c r="M1705" s="72" t="s">
        <v>43</v>
      </c>
      <c r="N1705" s="65">
        <f t="shared" ref="N1705:S1705" si="625">SUM(N1696:N1704)</f>
        <v>8879</v>
      </c>
      <c r="O1705" s="66">
        <f t="shared" si="625"/>
        <v>5545305.4500000011</v>
      </c>
      <c r="P1705" s="65">
        <f t="shared" si="625"/>
        <v>3121</v>
      </c>
      <c r="Q1705" s="66">
        <f t="shared" si="625"/>
        <v>1948350.55</v>
      </c>
      <c r="R1705" s="65">
        <f t="shared" si="625"/>
        <v>12000</v>
      </c>
      <c r="S1705" s="66">
        <f t="shared" si="625"/>
        <v>7493656</v>
      </c>
    </row>
    <row r="1706" spans="1:21" ht="15" customHeight="1" x14ac:dyDescent="0.25">
      <c r="A1706" s="4"/>
      <c r="B1706" s="73"/>
      <c r="C1706" s="74"/>
      <c r="D1706" s="75"/>
      <c r="E1706" s="76"/>
      <c r="F1706" s="77"/>
      <c r="G1706" s="78"/>
      <c r="H1706" s="77"/>
      <c r="I1706" s="78"/>
      <c r="J1706" s="77"/>
      <c r="K1706" s="78"/>
      <c r="L1706" s="77"/>
      <c r="M1706" s="79"/>
      <c r="N1706" s="79"/>
      <c r="O1706" s="79"/>
      <c r="P1706" s="79"/>
      <c r="Q1706" s="79"/>
      <c r="R1706" s="79"/>
      <c r="S1706" s="79"/>
    </row>
    <row r="1707" spans="1:21" ht="15" customHeight="1" x14ac:dyDescent="0.25">
      <c r="A1707" s="7"/>
      <c r="B1707" s="80"/>
      <c r="C1707" s="81"/>
      <c r="D1707" s="82"/>
      <c r="E1707" s="80"/>
      <c r="F1707" s="83"/>
      <c r="G1707" s="84"/>
      <c r="H1707" s="83"/>
      <c r="I1707" s="84"/>
      <c r="J1707" s="83"/>
      <c r="K1707" s="84"/>
      <c r="L1707" s="83"/>
      <c r="M1707" s="85" t="s">
        <v>109</v>
      </c>
      <c r="N1707" s="86">
        <f t="shared" ref="N1707:S1707" si="626">N34+N65+N93+N115+N140+N159+N181+N194+N201+N205+N215+N252+N277+N284+N318+N352+N374+N399+N421+N449+N477+N502+N530+N543+N574+N602+N633+N664+N695+N726+N757+N788+N822+N853+N875+N906+N934+N962+N984+N1015+N1046+N1077+N1111+N1142+N1173+N1204+N1235+N1263+N1294+N1325+N1356+N1387+N1403+N1437+N1459+N1463+N1482+N1510+N1520+N1530+N1537+N1541+N1548+N1552+N1556+N1569+N1573+N1583+N1587+N1591+N1598+N1608+N1612+N1616+N1632+N1636+N1640+N1644+N1648+N1652+N1665+N1669+N1673+N1677+N1681+N1688+N1695+N1705</f>
        <v>5604711</v>
      </c>
      <c r="O1707" s="87">
        <f t="shared" si="626"/>
        <v>10561558350.879999</v>
      </c>
      <c r="P1707" s="86">
        <f t="shared" si="626"/>
        <v>2003570</v>
      </c>
      <c r="Q1707" s="87">
        <f t="shared" si="626"/>
        <v>3811760621.249999</v>
      </c>
      <c r="R1707" s="86">
        <f t="shared" si="626"/>
        <v>7608281</v>
      </c>
      <c r="S1707" s="87">
        <f t="shared" si="626"/>
        <v>14373318972.130001</v>
      </c>
    </row>
    <row r="1708" spans="1:21" ht="15" customHeight="1" x14ac:dyDescent="0.25">
      <c r="A1708" s="30" t="s">
        <v>119</v>
      </c>
      <c r="B1708" s="88"/>
      <c r="C1708" s="89"/>
      <c r="D1708" s="90"/>
      <c r="E1708" s="91"/>
      <c r="F1708" s="92"/>
      <c r="G1708" s="79"/>
      <c r="H1708" s="92"/>
      <c r="I1708" s="79"/>
      <c r="J1708" s="92"/>
      <c r="K1708" s="79"/>
      <c r="L1708" s="92"/>
      <c r="M1708" s="79"/>
      <c r="N1708" s="79"/>
      <c r="O1708" s="79"/>
      <c r="P1708" s="79"/>
      <c r="Q1708" s="79"/>
      <c r="R1708" s="79"/>
      <c r="S1708" s="93"/>
      <c r="T1708" s="94"/>
      <c r="U1708" s="94"/>
    </row>
    <row r="1709" spans="1:21" ht="15" customHeight="1" x14ac:dyDescent="0.25">
      <c r="A1709" s="30" t="s">
        <v>120</v>
      </c>
      <c r="B1709" s="88"/>
      <c r="C1709" s="89"/>
      <c r="D1709" s="90"/>
      <c r="E1709" s="91"/>
      <c r="F1709" s="92"/>
      <c r="G1709" s="79"/>
      <c r="H1709" s="92"/>
      <c r="I1709" s="79"/>
      <c r="J1709" s="92"/>
      <c r="K1709" s="79"/>
      <c r="L1709" s="92"/>
      <c r="M1709" s="79"/>
      <c r="N1709" s="79"/>
      <c r="O1709" s="79"/>
      <c r="P1709" s="79"/>
      <c r="Q1709" s="79"/>
      <c r="R1709" s="79"/>
      <c r="S1709" s="93"/>
      <c r="T1709" s="94"/>
      <c r="U1709" s="94"/>
    </row>
    <row r="1710" spans="1:21" ht="15" customHeight="1" x14ac:dyDescent="0.25">
      <c r="A1710" s="30" t="s">
        <v>113</v>
      </c>
      <c r="B1710" s="88"/>
      <c r="C1710" s="89"/>
      <c r="D1710" s="90"/>
      <c r="E1710" s="91"/>
      <c r="F1710" s="92"/>
      <c r="G1710" s="79"/>
      <c r="H1710" s="92"/>
      <c r="I1710" s="79"/>
      <c r="J1710" s="92"/>
      <c r="K1710" s="79"/>
      <c r="L1710" s="92"/>
      <c r="M1710" s="79"/>
      <c r="N1710" s="79"/>
      <c r="O1710" s="79"/>
      <c r="P1710" s="79"/>
      <c r="Q1710" s="79"/>
      <c r="R1710" s="79"/>
      <c r="S1710" s="93"/>
      <c r="T1710" s="94"/>
      <c r="U1710" s="94"/>
    </row>
    <row r="1711" spans="1:21" ht="15" customHeight="1" x14ac:dyDescent="0.25">
      <c r="A1711" s="29"/>
      <c r="B1711" s="95"/>
      <c r="C1711" s="96"/>
      <c r="D1711" s="97"/>
      <c r="E1711" s="98"/>
      <c r="F1711" s="99"/>
      <c r="G1711" s="100"/>
      <c r="H1711" s="99"/>
      <c r="I1711" s="100"/>
      <c r="J1711" s="99"/>
      <c r="K1711" s="100"/>
      <c r="L1711" s="99"/>
      <c r="M1711" s="79"/>
      <c r="N1711" s="79"/>
      <c r="O1711" s="79"/>
      <c r="P1711" s="79"/>
      <c r="Q1711" s="79"/>
      <c r="R1711" s="79"/>
      <c r="S1711" s="93"/>
      <c r="T1711" s="94"/>
      <c r="U1711" s="94"/>
    </row>
    <row r="1712" spans="1:21" x14ac:dyDescent="0.25">
      <c r="A1712" s="126" t="s">
        <v>39</v>
      </c>
      <c r="B1712" s="19" t="s">
        <v>0</v>
      </c>
      <c r="C1712" s="31" t="s">
        <v>118</v>
      </c>
      <c r="D1712" s="8"/>
      <c r="E1712" s="9"/>
      <c r="F1712" s="10">
        <v>28056</v>
      </c>
      <c r="G1712" s="11">
        <v>7656482.4000000004</v>
      </c>
      <c r="H1712" s="10">
        <v>28056</v>
      </c>
      <c r="I1712" s="11">
        <v>7656482.4000000004</v>
      </c>
      <c r="J1712" s="10">
        <v>28056</v>
      </c>
      <c r="K1712" s="11">
        <v>7656482.4000000004</v>
      </c>
      <c r="L1712" s="10">
        <v>28056</v>
      </c>
      <c r="M1712" s="11">
        <v>7656482.4000000004</v>
      </c>
      <c r="N1712" s="12"/>
      <c r="O1712" s="12"/>
      <c r="P1712" s="12"/>
      <c r="Q1712" s="13"/>
      <c r="R1712" s="12">
        <f t="shared" ref="R1712:S1717" si="627">F1712+H1712+J1712+L1712</f>
        <v>112224</v>
      </c>
      <c r="S1712" s="20">
        <f t="shared" si="627"/>
        <v>30625929.600000001</v>
      </c>
      <c r="T1712" s="101"/>
      <c r="U1712" s="102"/>
    </row>
    <row r="1713" spans="1:21" s="6" customFormat="1" ht="16.5" customHeight="1" x14ac:dyDescent="0.25">
      <c r="A1713" s="127"/>
      <c r="B1713" s="19" t="s">
        <v>0</v>
      </c>
      <c r="C1713" s="31" t="s">
        <v>121</v>
      </c>
      <c r="D1713" s="14"/>
      <c r="E1713" s="15"/>
      <c r="F1713" s="16">
        <v>407</v>
      </c>
      <c r="G1713" s="17">
        <v>369159.25</v>
      </c>
      <c r="H1713" s="16">
        <v>407</v>
      </c>
      <c r="I1713" s="17">
        <v>369159.25</v>
      </c>
      <c r="J1713" s="16">
        <v>406</v>
      </c>
      <c r="K1713" s="17">
        <v>369159.25</v>
      </c>
      <c r="L1713" s="16">
        <v>407</v>
      </c>
      <c r="M1713" s="17">
        <v>369159.25</v>
      </c>
      <c r="N1713" s="18"/>
      <c r="O1713" s="18"/>
      <c r="P1713" s="18"/>
      <c r="Q1713" s="13"/>
      <c r="R1713" s="12">
        <f t="shared" si="627"/>
        <v>1627</v>
      </c>
      <c r="S1713" s="20">
        <f t="shared" si="627"/>
        <v>1476637</v>
      </c>
      <c r="T1713" s="101"/>
      <c r="U1713" s="102"/>
    </row>
    <row r="1714" spans="1:21" x14ac:dyDescent="0.25">
      <c r="A1714" s="127"/>
      <c r="B1714" s="19" t="s">
        <v>0</v>
      </c>
      <c r="C1714" s="31" t="s">
        <v>117</v>
      </c>
      <c r="D1714" s="8"/>
      <c r="E1714" s="9"/>
      <c r="F1714" s="10">
        <v>4371</v>
      </c>
      <c r="G1714" s="11">
        <v>6181988.7999999998</v>
      </c>
      <c r="H1714" s="10">
        <v>4370</v>
      </c>
      <c r="I1714" s="11">
        <v>6181988.7999999998</v>
      </c>
      <c r="J1714" s="10">
        <v>4371</v>
      </c>
      <c r="K1714" s="11">
        <v>6181988.7999999998</v>
      </c>
      <c r="L1714" s="10">
        <v>4371</v>
      </c>
      <c r="M1714" s="11">
        <v>6181988.7999999998</v>
      </c>
      <c r="N1714" s="12"/>
      <c r="O1714" s="12"/>
      <c r="P1714" s="12"/>
      <c r="Q1714" s="13"/>
      <c r="R1714" s="12">
        <f t="shared" si="627"/>
        <v>17483</v>
      </c>
      <c r="S1714" s="20">
        <f t="shared" si="627"/>
        <v>24727955.199999999</v>
      </c>
      <c r="T1714" s="101"/>
      <c r="U1714" s="102"/>
    </row>
    <row r="1715" spans="1:21" x14ac:dyDescent="0.25">
      <c r="A1715" s="127"/>
      <c r="B1715" s="21" t="s">
        <v>3</v>
      </c>
      <c r="C1715" s="31"/>
      <c r="D1715" s="8"/>
      <c r="E1715" s="9"/>
      <c r="F1715" s="10">
        <v>602</v>
      </c>
      <c r="G1715" s="11">
        <v>12323776</v>
      </c>
      <c r="H1715" s="10">
        <v>603</v>
      </c>
      <c r="I1715" s="11">
        <v>12323776</v>
      </c>
      <c r="J1715" s="10">
        <v>603</v>
      </c>
      <c r="K1715" s="11">
        <v>12323776</v>
      </c>
      <c r="L1715" s="10">
        <v>602</v>
      </c>
      <c r="M1715" s="11">
        <v>12323776</v>
      </c>
      <c r="N1715" s="12"/>
      <c r="O1715" s="12"/>
      <c r="P1715" s="12"/>
      <c r="Q1715" s="13"/>
      <c r="R1715" s="12">
        <f t="shared" si="627"/>
        <v>2410</v>
      </c>
      <c r="S1715" s="20">
        <f t="shared" si="627"/>
        <v>49295104</v>
      </c>
      <c r="T1715" s="101"/>
      <c r="U1715" s="102"/>
    </row>
    <row r="1716" spans="1:21" x14ac:dyDescent="0.25">
      <c r="A1716" s="127"/>
      <c r="B1716" s="21" t="s">
        <v>4</v>
      </c>
      <c r="C1716" s="31"/>
      <c r="D1716" s="8"/>
      <c r="E1716" s="9"/>
      <c r="F1716" s="10">
        <v>2931</v>
      </c>
      <c r="G1716" s="11">
        <v>171130551.40000001</v>
      </c>
      <c r="H1716" s="10">
        <v>2931</v>
      </c>
      <c r="I1716" s="11">
        <v>171130551.40000001</v>
      </c>
      <c r="J1716" s="10">
        <v>2931</v>
      </c>
      <c r="K1716" s="11">
        <v>171130551.40000001</v>
      </c>
      <c r="L1716" s="10">
        <v>2931</v>
      </c>
      <c r="M1716" s="11">
        <v>171130551.40000001</v>
      </c>
      <c r="N1716" s="12"/>
      <c r="O1716" s="12"/>
      <c r="P1716" s="12"/>
      <c r="Q1716" s="13"/>
      <c r="R1716" s="12">
        <f t="shared" si="627"/>
        <v>11724</v>
      </c>
      <c r="S1716" s="20">
        <f t="shared" si="627"/>
        <v>684522205.60000002</v>
      </c>
      <c r="T1716" s="101"/>
      <c r="U1716" s="102"/>
    </row>
    <row r="1717" spans="1:21" s="6" customFormat="1" ht="15" customHeight="1" x14ac:dyDescent="0.25">
      <c r="A1717" s="128"/>
      <c r="B1717" s="22" t="s">
        <v>8</v>
      </c>
      <c r="C1717" s="31"/>
      <c r="D1717" s="14"/>
      <c r="E1717" s="15"/>
      <c r="F1717" s="16">
        <v>1600</v>
      </c>
      <c r="G1717" s="17">
        <v>4486367.1500000004</v>
      </c>
      <c r="H1717" s="16">
        <v>1600</v>
      </c>
      <c r="I1717" s="17">
        <v>4486367.1500000004</v>
      </c>
      <c r="J1717" s="16">
        <v>1601</v>
      </c>
      <c r="K1717" s="17">
        <v>4486367.1500000004</v>
      </c>
      <c r="L1717" s="16">
        <v>1600</v>
      </c>
      <c r="M1717" s="17">
        <v>4486367.1500000004</v>
      </c>
      <c r="N1717" s="18"/>
      <c r="O1717" s="18"/>
      <c r="P1717" s="18"/>
      <c r="Q1717" s="13"/>
      <c r="R1717" s="12">
        <f t="shared" si="627"/>
        <v>6401</v>
      </c>
      <c r="S1717" s="20">
        <f t="shared" si="627"/>
        <v>17945468.600000001</v>
      </c>
      <c r="T1717" s="101"/>
      <c r="U1717" s="102"/>
    </row>
    <row r="1718" spans="1:21" s="26" customFormat="1" x14ac:dyDescent="0.25">
      <c r="A1718" s="5"/>
      <c r="B1718" s="23"/>
      <c r="C1718" s="32"/>
      <c r="D1718" s="24"/>
      <c r="E1718" s="25"/>
      <c r="M1718" s="27"/>
      <c r="N1718" s="27"/>
      <c r="O1718" s="27"/>
      <c r="P1718" s="27"/>
      <c r="Q1718" s="27"/>
      <c r="R1718" s="27"/>
      <c r="S1718" s="28">
        <f>SUM(S1712:S1717)</f>
        <v>808593300</v>
      </c>
      <c r="T1718" s="103"/>
      <c r="U1718" s="103"/>
    </row>
    <row r="1719" spans="1:21" s="26" customFormat="1" ht="15" customHeight="1" x14ac:dyDescent="0.25">
      <c r="A1719" s="5"/>
      <c r="B1719" s="23"/>
      <c r="C1719" s="32"/>
      <c r="D1719" s="24"/>
      <c r="E1719" s="25"/>
      <c r="T1719" s="104"/>
      <c r="U1719" s="105"/>
    </row>
    <row r="1733" spans="1:5" s="26" customFormat="1" x14ac:dyDescent="0.25">
      <c r="A1733" s="5"/>
      <c r="B1733" s="23"/>
      <c r="C1733" s="32"/>
      <c r="D1733" s="24"/>
      <c r="E1733" s="25"/>
    </row>
    <row r="1734" spans="1:5" s="26" customFormat="1" x14ac:dyDescent="0.25">
      <c r="A1734" s="5"/>
      <c r="B1734" s="23"/>
      <c r="C1734" s="32"/>
      <c r="D1734" s="24"/>
      <c r="E1734" s="25"/>
    </row>
    <row r="1735" spans="1:5" s="26" customFormat="1" x14ac:dyDescent="0.25">
      <c r="A1735" s="5"/>
      <c r="B1735" s="23"/>
      <c r="C1735" s="32"/>
      <c r="D1735" s="24"/>
      <c r="E1735" s="25"/>
    </row>
    <row r="1736" spans="1:5" s="26" customFormat="1" x14ac:dyDescent="0.25">
      <c r="A1736" s="5"/>
      <c r="B1736" s="23"/>
      <c r="C1736" s="32"/>
      <c r="D1736" s="24"/>
      <c r="E1736" s="25"/>
    </row>
    <row r="1737" spans="1:5" s="26" customFormat="1" x14ac:dyDescent="0.25">
      <c r="A1737" s="5"/>
      <c r="B1737" s="23"/>
      <c r="C1737" s="32"/>
      <c r="D1737" s="24"/>
      <c r="E1737" s="25"/>
    </row>
    <row r="1738" spans="1:5" s="26" customFormat="1" x14ac:dyDescent="0.25">
      <c r="A1738" s="5"/>
      <c r="B1738" s="23"/>
      <c r="C1738" s="32"/>
      <c r="D1738" s="24"/>
      <c r="E1738" s="25"/>
    </row>
    <row r="1739" spans="1:5" s="26" customFormat="1" x14ac:dyDescent="0.25">
      <c r="A1739" s="5"/>
      <c r="B1739" s="23"/>
      <c r="C1739" s="32"/>
      <c r="D1739" s="24"/>
      <c r="E1739" s="25"/>
    </row>
    <row r="1740" spans="1:5" s="26" customFormat="1" x14ac:dyDescent="0.25">
      <c r="A1740" s="5"/>
      <c r="B1740" s="23"/>
      <c r="C1740" s="32"/>
      <c r="D1740" s="24"/>
      <c r="E1740" s="25"/>
    </row>
    <row r="1741" spans="1:5" s="26" customFormat="1" x14ac:dyDescent="0.25">
      <c r="A1741" s="5"/>
      <c r="B1741" s="23"/>
      <c r="C1741" s="32"/>
      <c r="D1741" s="24"/>
      <c r="E1741" s="25"/>
    </row>
    <row r="1742" spans="1:5" s="26" customFormat="1" x14ac:dyDescent="0.25">
      <c r="A1742" s="5"/>
      <c r="B1742" s="23"/>
      <c r="C1742" s="32"/>
      <c r="D1742" s="24"/>
      <c r="E1742" s="25"/>
    </row>
    <row r="1743" spans="1:5" s="26" customFormat="1" x14ac:dyDescent="0.25">
      <c r="A1743" s="5"/>
      <c r="B1743" s="23"/>
      <c r="C1743" s="32"/>
      <c r="D1743" s="24"/>
      <c r="E1743" s="25"/>
    </row>
    <row r="1744" spans="1:5" s="26" customFormat="1" x14ac:dyDescent="0.25">
      <c r="A1744" s="5"/>
      <c r="B1744" s="23"/>
      <c r="C1744" s="32"/>
      <c r="D1744" s="24"/>
      <c r="E1744" s="25"/>
    </row>
    <row r="1745" spans="1:5" s="26" customFormat="1" x14ac:dyDescent="0.25">
      <c r="A1745" s="5"/>
      <c r="B1745" s="23"/>
      <c r="C1745" s="32"/>
      <c r="D1745" s="24"/>
      <c r="E1745" s="25"/>
    </row>
    <row r="1746" spans="1:5" s="26" customFormat="1" x14ac:dyDescent="0.25">
      <c r="A1746" s="5"/>
      <c r="B1746" s="23"/>
      <c r="C1746" s="32"/>
      <c r="D1746" s="24"/>
      <c r="E1746" s="25"/>
    </row>
    <row r="1747" spans="1:5" s="26" customFormat="1" x14ac:dyDescent="0.25">
      <c r="A1747" s="5"/>
      <c r="B1747" s="23"/>
      <c r="C1747" s="32"/>
      <c r="D1747" s="24"/>
      <c r="E1747" s="25"/>
    </row>
    <row r="1748" spans="1:5" s="26" customFormat="1" x14ac:dyDescent="0.25">
      <c r="A1748" s="5"/>
      <c r="B1748" s="23"/>
      <c r="C1748" s="32"/>
      <c r="D1748" s="24"/>
      <c r="E1748" s="25"/>
    </row>
    <row r="1749" spans="1:5" s="26" customFormat="1" x14ac:dyDescent="0.25">
      <c r="A1749" s="5"/>
      <c r="B1749" s="23"/>
      <c r="C1749" s="32"/>
      <c r="D1749" s="24"/>
      <c r="E1749" s="25"/>
    </row>
    <row r="1750" spans="1:5" s="26" customFormat="1" x14ac:dyDescent="0.25">
      <c r="A1750" s="5"/>
      <c r="B1750" s="23"/>
      <c r="C1750" s="32"/>
      <c r="D1750" s="24"/>
      <c r="E1750" s="25"/>
    </row>
    <row r="1751" spans="1:5" s="26" customFormat="1" x14ac:dyDescent="0.25">
      <c r="A1751" s="5"/>
      <c r="B1751" s="23"/>
      <c r="C1751" s="32"/>
      <c r="D1751" s="24"/>
      <c r="E1751" s="25"/>
    </row>
    <row r="1752" spans="1:5" s="26" customFormat="1" x14ac:dyDescent="0.25">
      <c r="A1752" s="5"/>
      <c r="B1752" s="23"/>
      <c r="C1752" s="32"/>
      <c r="D1752" s="24"/>
      <c r="E1752" s="25"/>
    </row>
    <row r="1753" spans="1:5" s="26" customFormat="1" x14ac:dyDescent="0.25">
      <c r="A1753" s="5"/>
      <c r="B1753" s="23"/>
      <c r="C1753" s="32"/>
      <c r="D1753" s="24"/>
      <c r="E1753" s="25"/>
    </row>
    <row r="1754" spans="1:5" s="26" customFormat="1" x14ac:dyDescent="0.25">
      <c r="A1754" s="5"/>
      <c r="B1754" s="23"/>
      <c r="C1754" s="32"/>
      <c r="D1754" s="24"/>
      <c r="E1754" s="25"/>
    </row>
    <row r="1755" spans="1:5" s="26" customFormat="1" x14ac:dyDescent="0.25">
      <c r="A1755" s="5"/>
      <c r="B1755" s="23"/>
      <c r="C1755" s="32"/>
      <c r="D1755" s="24"/>
      <c r="E1755" s="25"/>
    </row>
    <row r="1756" spans="1:5" s="26" customFormat="1" x14ac:dyDescent="0.25">
      <c r="A1756" s="5"/>
      <c r="B1756" s="23"/>
      <c r="C1756" s="32"/>
      <c r="D1756" s="24"/>
      <c r="E1756" s="25"/>
    </row>
    <row r="1757" spans="1:5" s="26" customFormat="1" x14ac:dyDescent="0.25">
      <c r="A1757" s="5"/>
      <c r="B1757" s="23"/>
      <c r="C1757" s="32"/>
      <c r="D1757" s="24"/>
      <c r="E1757" s="25"/>
    </row>
    <row r="1758" spans="1:5" s="26" customFormat="1" x14ac:dyDescent="0.25">
      <c r="A1758" s="5"/>
      <c r="B1758" s="23"/>
      <c r="C1758" s="32"/>
      <c r="D1758" s="24"/>
      <c r="E1758" s="25"/>
    </row>
    <row r="1759" spans="1:5" s="26" customFormat="1" x14ac:dyDescent="0.25">
      <c r="A1759" s="5"/>
      <c r="B1759" s="23"/>
      <c r="C1759" s="32"/>
      <c r="D1759" s="24"/>
      <c r="E1759" s="25"/>
    </row>
    <row r="1760" spans="1:5" s="26" customFormat="1" x14ac:dyDescent="0.25">
      <c r="A1760" s="5"/>
      <c r="B1760" s="23"/>
      <c r="C1760" s="32"/>
      <c r="D1760" s="24"/>
      <c r="E1760" s="25"/>
    </row>
    <row r="1761" spans="1:5" s="26" customFormat="1" x14ac:dyDescent="0.25">
      <c r="A1761" s="5"/>
      <c r="B1761" s="23"/>
      <c r="C1761" s="32"/>
      <c r="D1761" s="24"/>
      <c r="E1761" s="25"/>
    </row>
    <row r="1762" spans="1:5" s="26" customFormat="1" x14ac:dyDescent="0.25">
      <c r="A1762" s="5"/>
      <c r="B1762" s="23"/>
      <c r="C1762" s="32"/>
      <c r="D1762" s="24"/>
      <c r="E1762" s="25"/>
    </row>
    <row r="1763" spans="1:5" s="26" customFormat="1" x14ac:dyDescent="0.25">
      <c r="A1763" s="5"/>
      <c r="B1763" s="23"/>
      <c r="C1763" s="32"/>
      <c r="D1763" s="24"/>
      <c r="E1763" s="25"/>
    </row>
    <row r="1764" spans="1:5" s="26" customFormat="1" x14ac:dyDescent="0.25">
      <c r="A1764" s="5"/>
      <c r="B1764" s="23"/>
      <c r="C1764" s="32"/>
      <c r="D1764" s="24"/>
      <c r="E1764" s="25"/>
    </row>
    <row r="1765" spans="1:5" s="26" customFormat="1" x14ac:dyDescent="0.25">
      <c r="A1765" s="5"/>
      <c r="B1765" s="23"/>
      <c r="C1765" s="32"/>
      <c r="D1765" s="24"/>
      <c r="E1765" s="25"/>
    </row>
    <row r="1766" spans="1:5" s="26" customFormat="1" x14ac:dyDescent="0.25">
      <c r="A1766" s="5"/>
      <c r="B1766" s="23"/>
      <c r="C1766" s="32"/>
      <c r="D1766" s="24"/>
      <c r="E1766" s="25"/>
    </row>
    <row r="1767" spans="1:5" s="26" customFormat="1" x14ac:dyDescent="0.25">
      <c r="A1767" s="5"/>
      <c r="B1767" s="23"/>
      <c r="C1767" s="32"/>
      <c r="D1767" s="24"/>
      <c r="E1767" s="25"/>
    </row>
    <row r="1768" spans="1:5" s="26" customFormat="1" x14ac:dyDescent="0.25">
      <c r="A1768" s="5"/>
      <c r="B1768" s="23"/>
      <c r="C1768" s="32"/>
      <c r="D1768" s="24"/>
      <c r="E1768" s="25"/>
    </row>
    <row r="1769" spans="1:5" s="26" customFormat="1" x14ac:dyDescent="0.25">
      <c r="A1769" s="5"/>
      <c r="B1769" s="23"/>
      <c r="C1769" s="32"/>
      <c r="D1769" s="24"/>
      <c r="E1769" s="25"/>
    </row>
    <row r="1770" spans="1:5" s="26" customFormat="1" x14ac:dyDescent="0.25">
      <c r="A1770" s="5"/>
      <c r="B1770" s="23"/>
      <c r="C1770" s="32"/>
      <c r="D1770" s="24"/>
      <c r="E1770" s="25"/>
    </row>
    <row r="1771" spans="1:5" s="26" customFormat="1" x14ac:dyDescent="0.25">
      <c r="A1771" s="5"/>
      <c r="B1771" s="23"/>
      <c r="C1771" s="32"/>
      <c r="D1771" s="24"/>
      <c r="E1771" s="25"/>
    </row>
    <row r="1772" spans="1:5" s="26" customFormat="1" x14ac:dyDescent="0.25">
      <c r="A1772" s="5"/>
      <c r="B1772" s="23"/>
      <c r="C1772" s="32"/>
      <c r="D1772" s="24"/>
      <c r="E1772" s="25"/>
    </row>
    <row r="1773" spans="1:5" s="26" customFormat="1" x14ac:dyDescent="0.25">
      <c r="A1773" s="5"/>
      <c r="B1773" s="23"/>
      <c r="C1773" s="32"/>
      <c r="D1773" s="24"/>
      <c r="E1773" s="25"/>
    </row>
    <row r="1774" spans="1:5" s="26" customFormat="1" x14ac:dyDescent="0.25">
      <c r="A1774" s="5"/>
      <c r="B1774" s="23"/>
      <c r="C1774" s="32"/>
      <c r="D1774" s="24"/>
      <c r="E1774" s="25"/>
    </row>
    <row r="1775" spans="1:5" s="26" customFormat="1" x14ac:dyDescent="0.25">
      <c r="A1775" s="5"/>
      <c r="B1775" s="23"/>
      <c r="C1775" s="32"/>
      <c r="D1775" s="24"/>
      <c r="E1775" s="25"/>
    </row>
    <row r="1776" spans="1:5" s="26" customFormat="1" x14ac:dyDescent="0.25">
      <c r="A1776" s="5"/>
      <c r="B1776" s="23"/>
      <c r="C1776" s="32"/>
      <c r="D1776" s="24"/>
      <c r="E1776" s="25"/>
    </row>
    <row r="1777" spans="1:5" s="26" customFormat="1" x14ac:dyDescent="0.25">
      <c r="A1777" s="5"/>
      <c r="B1777" s="23"/>
      <c r="C1777" s="32"/>
      <c r="D1777" s="24"/>
      <c r="E1777" s="25"/>
    </row>
    <row r="1778" spans="1:5" s="26" customFormat="1" x14ac:dyDescent="0.25">
      <c r="A1778" s="5"/>
      <c r="B1778" s="23"/>
      <c r="C1778" s="32"/>
      <c r="D1778" s="24"/>
      <c r="E1778" s="25"/>
    </row>
    <row r="1779" spans="1:5" s="26" customFormat="1" x14ac:dyDescent="0.25">
      <c r="A1779" s="5"/>
      <c r="B1779" s="23"/>
      <c r="C1779" s="32"/>
      <c r="D1779" s="24"/>
      <c r="E1779" s="25"/>
    </row>
    <row r="1780" spans="1:5" s="26" customFormat="1" x14ac:dyDescent="0.25">
      <c r="A1780" s="5"/>
      <c r="B1780" s="23"/>
      <c r="C1780" s="32"/>
      <c r="D1780" s="24"/>
      <c r="E1780" s="25"/>
    </row>
    <row r="1781" spans="1:5" s="26" customFormat="1" x14ac:dyDescent="0.25">
      <c r="A1781" s="5"/>
      <c r="B1781" s="23"/>
      <c r="C1781" s="32"/>
      <c r="D1781" s="24"/>
      <c r="E1781" s="25"/>
    </row>
    <row r="1782" spans="1:5" s="26" customFormat="1" x14ac:dyDescent="0.25">
      <c r="A1782" s="5"/>
      <c r="B1782" s="23"/>
      <c r="C1782" s="32"/>
      <c r="D1782" s="24"/>
      <c r="E1782" s="25"/>
    </row>
    <row r="1783" spans="1:5" s="26" customFormat="1" x14ac:dyDescent="0.25">
      <c r="A1783" s="5"/>
      <c r="B1783" s="23"/>
      <c r="C1783" s="32"/>
      <c r="D1783" s="24"/>
      <c r="E1783" s="25"/>
    </row>
    <row r="1784" spans="1:5" s="26" customFormat="1" x14ac:dyDescent="0.25">
      <c r="A1784" s="5"/>
      <c r="B1784" s="23"/>
      <c r="C1784" s="32"/>
      <c r="D1784" s="24"/>
      <c r="E1784" s="25"/>
    </row>
    <row r="1785" spans="1:5" s="26" customFormat="1" x14ac:dyDescent="0.25">
      <c r="A1785" s="5"/>
      <c r="B1785" s="23"/>
      <c r="C1785" s="32"/>
      <c r="D1785" s="24"/>
      <c r="E1785" s="25"/>
    </row>
    <row r="1786" spans="1:5" s="26" customFormat="1" x14ac:dyDescent="0.25">
      <c r="A1786" s="5"/>
      <c r="B1786" s="23"/>
      <c r="C1786" s="32"/>
      <c r="D1786" s="24"/>
      <c r="E1786" s="25"/>
    </row>
    <row r="1787" spans="1:5" s="26" customFormat="1" x14ac:dyDescent="0.25">
      <c r="A1787" s="5"/>
      <c r="B1787" s="23"/>
      <c r="C1787" s="32"/>
      <c r="D1787" s="24"/>
      <c r="E1787" s="25"/>
    </row>
    <row r="1788" spans="1:5" s="26" customFormat="1" x14ac:dyDescent="0.25">
      <c r="A1788" s="5"/>
      <c r="B1788" s="23"/>
      <c r="C1788" s="32"/>
      <c r="D1788" s="24"/>
      <c r="E1788" s="25"/>
    </row>
    <row r="1789" spans="1:5" s="26" customFormat="1" x14ac:dyDescent="0.25">
      <c r="A1789" s="5"/>
      <c r="B1789" s="23"/>
      <c r="C1789" s="32"/>
      <c r="D1789" s="24"/>
      <c r="E1789" s="25"/>
    </row>
    <row r="1790" spans="1:5" s="26" customFormat="1" x14ac:dyDescent="0.25">
      <c r="A1790" s="5"/>
      <c r="B1790" s="23"/>
      <c r="C1790" s="32"/>
      <c r="D1790" s="24"/>
      <c r="E1790" s="25"/>
    </row>
    <row r="1791" spans="1:5" s="26" customFormat="1" x14ac:dyDescent="0.25">
      <c r="A1791" s="5"/>
      <c r="B1791" s="23"/>
      <c r="C1791" s="32"/>
      <c r="D1791" s="24"/>
      <c r="E1791" s="25"/>
    </row>
    <row r="1792" spans="1:5" s="26" customFormat="1" x14ac:dyDescent="0.25">
      <c r="A1792" s="5"/>
      <c r="B1792" s="23"/>
      <c r="C1792" s="32"/>
      <c r="D1792" s="24"/>
      <c r="E1792" s="25"/>
    </row>
    <row r="1793" spans="1:5" s="26" customFormat="1" x14ac:dyDescent="0.25">
      <c r="A1793" s="5"/>
      <c r="B1793" s="23"/>
      <c r="C1793" s="32"/>
      <c r="D1793" s="24"/>
      <c r="E1793" s="25"/>
    </row>
    <row r="1794" spans="1:5" s="26" customFormat="1" x14ac:dyDescent="0.25">
      <c r="A1794" s="5"/>
      <c r="B1794" s="23"/>
      <c r="C1794" s="32"/>
      <c r="D1794" s="24"/>
      <c r="E1794" s="25"/>
    </row>
    <row r="1795" spans="1:5" s="26" customFormat="1" x14ac:dyDescent="0.25">
      <c r="A1795" s="5"/>
      <c r="B1795" s="23"/>
      <c r="C1795" s="32"/>
      <c r="D1795" s="24"/>
      <c r="E1795" s="25"/>
    </row>
    <row r="1796" spans="1:5" s="26" customFormat="1" x14ac:dyDescent="0.25">
      <c r="A1796" s="5"/>
      <c r="B1796" s="23"/>
      <c r="C1796" s="32"/>
      <c r="D1796" s="24"/>
      <c r="E1796" s="25"/>
    </row>
    <row r="1797" spans="1:5" s="26" customFormat="1" x14ac:dyDescent="0.25">
      <c r="A1797" s="5"/>
      <c r="B1797" s="23"/>
      <c r="C1797" s="32"/>
      <c r="D1797" s="24"/>
      <c r="E1797" s="25"/>
    </row>
    <row r="1798" spans="1:5" s="26" customFormat="1" x14ac:dyDescent="0.25">
      <c r="A1798" s="5"/>
      <c r="B1798" s="23"/>
      <c r="C1798" s="32"/>
      <c r="D1798" s="24"/>
      <c r="E1798" s="25"/>
    </row>
    <row r="1799" spans="1:5" s="26" customFormat="1" x14ac:dyDescent="0.25">
      <c r="A1799" s="5"/>
      <c r="B1799" s="23"/>
      <c r="C1799" s="32"/>
      <c r="D1799" s="24"/>
      <c r="E1799" s="25"/>
    </row>
    <row r="1800" spans="1:5" s="26" customFormat="1" x14ac:dyDescent="0.25">
      <c r="A1800" s="5"/>
      <c r="B1800" s="23"/>
      <c r="C1800" s="32"/>
      <c r="D1800" s="24"/>
      <c r="E1800" s="25"/>
    </row>
  </sheetData>
  <autoFilter ref="B3:S1705"/>
  <mergeCells count="96">
    <mergeCell ref="A1712:A1717"/>
    <mergeCell ref="A1696:A1705"/>
    <mergeCell ref="A1689:A1695"/>
    <mergeCell ref="A1682:A1688"/>
    <mergeCell ref="A1678:A1681"/>
    <mergeCell ref="A1674:A1677"/>
    <mergeCell ref="A1670:A1673"/>
    <mergeCell ref="A1666:A1669"/>
    <mergeCell ref="A1653:A1665"/>
    <mergeCell ref="A1649:A1652"/>
    <mergeCell ref="A1553:A1556"/>
    <mergeCell ref="A1549:A1552"/>
    <mergeCell ref="A1542:A1548"/>
    <mergeCell ref="A1645:A1648"/>
    <mergeCell ref="A1641:A1644"/>
    <mergeCell ref="A1637:A1640"/>
    <mergeCell ref="A1633:A1636"/>
    <mergeCell ref="A1617:A1632"/>
    <mergeCell ref="A1613:A1616"/>
    <mergeCell ref="A1609:A1612"/>
    <mergeCell ref="A1599:A1608"/>
    <mergeCell ref="A1592:A1598"/>
    <mergeCell ref="A1588:A1591"/>
    <mergeCell ref="A1584:A1587"/>
    <mergeCell ref="A1574:A1583"/>
    <mergeCell ref="A1570:A1573"/>
    <mergeCell ref="A1295:A1325"/>
    <mergeCell ref="A1264:A1294"/>
    <mergeCell ref="A1236:A1263"/>
    <mergeCell ref="A1538:A1541"/>
    <mergeCell ref="A1531:A1537"/>
    <mergeCell ref="A1521:A1530"/>
    <mergeCell ref="A1511:A1520"/>
    <mergeCell ref="A1483:A1510"/>
    <mergeCell ref="A1464:A1482"/>
    <mergeCell ref="A1460:A1463"/>
    <mergeCell ref="A1438:A1459"/>
    <mergeCell ref="A1404:A1437"/>
    <mergeCell ref="A1388:A1403"/>
    <mergeCell ref="A202:A205"/>
    <mergeCell ref="A195:A201"/>
    <mergeCell ref="A182:A194"/>
    <mergeCell ref="A160:A181"/>
    <mergeCell ref="A634:A664"/>
    <mergeCell ref="A603:A633"/>
    <mergeCell ref="A575:A602"/>
    <mergeCell ref="A544:A574"/>
    <mergeCell ref="R2:S2"/>
    <mergeCell ref="F2:G2"/>
    <mergeCell ref="H2:I2"/>
    <mergeCell ref="J2:K2"/>
    <mergeCell ref="L2:M2"/>
    <mergeCell ref="N2:O2"/>
    <mergeCell ref="P2:Q2"/>
    <mergeCell ref="A1557:A1569"/>
    <mergeCell ref="A935:A962"/>
    <mergeCell ref="A907:A934"/>
    <mergeCell ref="A876:A906"/>
    <mergeCell ref="A854:A875"/>
    <mergeCell ref="A1205:A1235"/>
    <mergeCell ref="A1174:A1204"/>
    <mergeCell ref="A1143:A1173"/>
    <mergeCell ref="A1112:A1142"/>
    <mergeCell ref="A1078:A1111"/>
    <mergeCell ref="A1047:A1077"/>
    <mergeCell ref="A1016:A1046"/>
    <mergeCell ref="A985:A1015"/>
    <mergeCell ref="A963:A984"/>
    <mergeCell ref="A1357:A1387"/>
    <mergeCell ref="A1326:A1356"/>
    <mergeCell ref="A823:A853"/>
    <mergeCell ref="A531:A543"/>
    <mergeCell ref="A503:A530"/>
    <mergeCell ref="A478:A502"/>
    <mergeCell ref="A450:A477"/>
    <mergeCell ref="A696:A726"/>
    <mergeCell ref="A665:A695"/>
    <mergeCell ref="A789:A822"/>
    <mergeCell ref="A758:A788"/>
    <mergeCell ref="A727:A757"/>
    <mergeCell ref="A4:A34"/>
    <mergeCell ref="A422:A449"/>
    <mergeCell ref="A116:A140"/>
    <mergeCell ref="A94:A115"/>
    <mergeCell ref="A66:A93"/>
    <mergeCell ref="A35:A65"/>
    <mergeCell ref="A141:A159"/>
    <mergeCell ref="A400:A421"/>
    <mergeCell ref="A375:A399"/>
    <mergeCell ref="A353:A374"/>
    <mergeCell ref="A319:A352"/>
    <mergeCell ref="A285:A318"/>
    <mergeCell ref="A278:A284"/>
    <mergeCell ref="A253:A277"/>
    <mergeCell ref="A216:A252"/>
    <mergeCell ref="A206:A215"/>
  </mergeCells>
  <pageMargins left="0" right="0" top="0.15748031496062992" bottom="0.15748031496062992" header="0" footer="0"/>
  <pageSetup paperSize="9" scale="55" fitToHeight="0" orientation="landscape" horizontalDpi="0" verticalDpi="0" r:id="rId1"/>
  <rowBreaks count="24" manualBreakCount="24">
    <brk id="65" max="16383" man="1"/>
    <brk id="136" max="18" man="1"/>
    <brk id="205" max="16383" man="1"/>
    <brk id="273" max="16383" man="1"/>
    <brk id="342" max="16383" man="1"/>
    <brk id="411" max="16383" man="1"/>
    <brk id="480" max="16383" man="1"/>
    <brk id="549" max="16383" man="1"/>
    <brk id="620" max="18" man="1"/>
    <brk id="691" max="18" man="1"/>
    <brk id="757" max="16383" man="1"/>
    <brk id="825" max="16383" man="1"/>
    <brk id="893" max="16383" man="1"/>
    <brk id="962" max="16383" man="1"/>
    <brk id="1030" max="16383" man="1"/>
    <brk id="1101" max="18" man="1"/>
    <brk id="1172" max="18" man="1"/>
    <brk id="1241" max="16383" man="1"/>
    <brk id="1312" max="18" man="1"/>
    <brk id="1380" max="16383" man="1"/>
    <brk id="1449" max="16383" man="1"/>
    <brk id="1520" max="18" man="1"/>
    <brk id="1591" max="18" man="1"/>
    <brk id="16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 2020 (06.01.)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2020-01-09T03:16:51Z</cp:lastPrinted>
  <dcterms:created xsi:type="dcterms:W3CDTF">2018-12-29T04:56:10Z</dcterms:created>
  <dcterms:modified xsi:type="dcterms:W3CDTF">2020-01-09T04:31:18Z</dcterms:modified>
</cp:coreProperties>
</file>