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ля обмена между отделами и сотрудниками\Фролова И.И\"/>
    </mc:Choice>
  </mc:AlternateContent>
  <bookViews>
    <workbookView xWindow="120" yWindow="30" windowWidth="17235" windowHeight="7230" activeTab="1"/>
  </bookViews>
  <sheets>
    <sheet name="Лист2" sheetId="2" r:id="rId1"/>
    <sheet name="Лист1" sheetId="1" r:id="rId2"/>
  </sheets>
  <definedNames>
    <definedName name="_xlcn.WorksheetConnection_Лист1B1E338" hidden="1">Лист1!$B$2:$E$356</definedName>
    <definedName name="_xlnm._FilterDatabase" localSheetId="1" hidden="1">Лист1!$A$2:$E$356</definedName>
  </definedNames>
  <calcPr calcId="152511" iterate="1" iterateCount="1"/>
  <pivotCaches>
    <pivotCache cacheId="18" r:id="rId3"/>
  </pivotCaches>
  <extLst>
    <ext xmlns:x15="http://schemas.microsoft.com/office/spreadsheetml/2010/11/main" uri="{FCE2AD5D-F65C-4FA6-A056-5C36A1767C68}">
      <x15:dataModel>
        <x15:modelTables>
          <x15:modelTable id="Диапазон-9034214a-7995-4785-bb0a-0766db7fca69" name="Диапазон" connection="WorksheetConnection_Лист1!$B$1:$E$338"/>
        </x15:modelTables>
      </x15:dataModel>
    </ext>
  </extLst>
</workbook>
</file>

<file path=xl/calcChain.xml><?xml version="1.0" encoding="utf-8"?>
<calcChain xmlns="http://schemas.openxmlformats.org/spreadsheetml/2006/main">
  <c r="E7" i="1" l="1"/>
  <c r="J2" i="1"/>
  <c r="I2" i="1"/>
  <c r="H2" i="1"/>
  <c r="G2" i="1"/>
  <c r="E342" i="1"/>
  <c r="E344" i="1"/>
  <c r="E349" i="1"/>
  <c r="E56" i="1"/>
  <c r="E48" i="1"/>
  <c r="E40" i="1"/>
  <c r="E33" i="1"/>
  <c r="E28" i="1"/>
  <c r="E21" i="1"/>
  <c r="E12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B$1:$E$338" type="102" refreshedVersion="5" minRefreshableVersion="5">
    <extLst>
      <ext xmlns:x15="http://schemas.microsoft.com/office/spreadsheetml/2010/11/main" uri="{DE250136-89BD-433C-8126-D09CA5730AF9}">
        <x15:connection id="Диапазон-9034214a-7995-4785-bb0a-0766db7fca69" autoDelete="1">
          <x15:rangePr sourceName="_xlcn.WorksheetConnection_Лист1B1E338"/>
        </x15:connection>
      </ext>
    </extLst>
  </connection>
</connections>
</file>

<file path=xl/sharedStrings.xml><?xml version="1.0" encoding="utf-8"?>
<sst xmlns="http://schemas.openxmlformats.org/spreadsheetml/2006/main" count="1304" uniqueCount="86">
  <si>
    <t>ГБУЗ "СТОМАТОЛОГИЧЕСКАЯ ПОЛИКЛИНИКА ГОРОДА УЛЬЯНОВСКА"</t>
  </si>
  <si>
    <t>ГОСПИТАЛЬ ВЕТЕРАНОВ</t>
  </si>
  <si>
    <t>Дн.стационар</t>
  </si>
  <si>
    <t>Стационар</t>
  </si>
  <si>
    <t>ГУЗ "ДЕТСКАЯ СПЕЦИАЛИЗИРОВАННАЯ ПСИХОНЕВРОЛОГИЧЕСКАЯ БОЛЬНИЦА № 1"</t>
  </si>
  <si>
    <t>ГУЗ "НГБ ИМ. А.Ф.АЛЬБЕРТ"</t>
  </si>
  <si>
    <t>Ск.помощь</t>
  </si>
  <si>
    <t>ГУЗ "ПАВЛОВСКАЯ РБ ИМЕНИ ЗАСЛУЖЕННОГО ВРАЧА РОССИИ А.И.МАРЬИНА"</t>
  </si>
  <si>
    <t>ГУЗ "УОКМЦ ОПЛПРВ И ПП ИМ. МАКСИМЧУКА В.М."</t>
  </si>
  <si>
    <t>ГУЗ БАЗАРНОCЫЗГАНСКАЯ РБ</t>
  </si>
  <si>
    <t>ГУЗ БАРЫШСКАЯ РБ</t>
  </si>
  <si>
    <t>ГУЗ БОЛЬШЕНАГАТКИНСКАЯ РБ</t>
  </si>
  <si>
    <t>ГУЗ ВЕШКАЙМСКАЯ РБ</t>
  </si>
  <si>
    <t>ГУЗ ГОРБОЛЬНИЦА № 3</t>
  </si>
  <si>
    <t>ГУЗ ГОРОДСКАЯ БОЛЬНИЦА № 2</t>
  </si>
  <si>
    <t>ГУЗ ГОРОДСКАЯ КЛИНИЧЕСКАЯ БОЛЬНИЦА №1 (ПЕРИНАТАЛЬНЫЙ ЦЕНТР)</t>
  </si>
  <si>
    <t>ГУЗ ГОРОДСКАЯ ПОЛИКЛИНИКА № 1 ИМ. С.М. КИРОВА</t>
  </si>
  <si>
    <t>ГУЗ ГОРОДСКАЯ ПОЛИКЛИНИКА № 3</t>
  </si>
  <si>
    <t>ГУЗ ГОРОДСКАЯ ПОЛИКЛИНИКА № 4</t>
  </si>
  <si>
    <t>ГУЗ ГОРОДСКАЯ ПОЛИКЛИНИКА № 5</t>
  </si>
  <si>
    <t>ГУЗ ГОРОДСКАЯ ПОЛИКЛИНИКА № 6</t>
  </si>
  <si>
    <t>ГУЗ ДГКБ Г. УЛЬЯНОВСКА</t>
  </si>
  <si>
    <t>ГУЗ ЗЕРНОСОВХОЗСКАЯ УЧАСТКОВАЯ БОЛЬНИЦА</t>
  </si>
  <si>
    <t>ГУЗ ИНЗЕНСКАЯ РБ</t>
  </si>
  <si>
    <t>ГУЗ КАРСУНСКАЯ РБ</t>
  </si>
  <si>
    <t>ГУЗ КССМП Г.УЛЬЯНОВСКА</t>
  </si>
  <si>
    <t>ГУЗ КУЗОВАТОВСКАЯ РБ</t>
  </si>
  <si>
    <t>ГУЗ МАЙНСКАЯ РБ</t>
  </si>
  <si>
    <t>ГУЗ МУЛЛОВСКАЯ УЧАСТКОВАЯ БОЛЬНИЦА</t>
  </si>
  <si>
    <t>ГУЗ НИКОЛАЕВСКАЯ РБ</t>
  </si>
  <si>
    <t>ГУЗ НИКОЛЬСКАЯ УЧАСТКОВАЯ БОЛЬНИЦА</t>
  </si>
  <si>
    <t>ГУЗ НОВО-МАЙНСКАЯ ГОРОДСКАЯ БОЛЬНИЦА</t>
  </si>
  <si>
    <t>ГУЗ НОВОМАЛЫКЛИНСКАЯ РБ</t>
  </si>
  <si>
    <t>ГУЗ НОВОСПАССКАЯ РБ</t>
  </si>
  <si>
    <t>ГУЗ ОВФД</t>
  </si>
  <si>
    <t>ГУЗ ОДИБ</t>
  </si>
  <si>
    <t>ГУЗ ОКД</t>
  </si>
  <si>
    <t>ГУЗ ОККВД</t>
  </si>
  <si>
    <t>ГУЗ ОКОД</t>
  </si>
  <si>
    <t>ГУЗ РАДИЩЕВСКАЯ РБ</t>
  </si>
  <si>
    <t>ГУЗ РЯЗАНОВСКАЯ УЧАСТКОВАЯ БОЛЬНИЦА</t>
  </si>
  <si>
    <t>ГУЗ СЕНГИЛЕЕВСКАЯ РБ</t>
  </si>
  <si>
    <t>ГУЗ СТАРОКУЛАТКИНСКАЯ РБ</t>
  </si>
  <si>
    <t>ГУЗ СТАРОМАЙНСКАЯ РБ</t>
  </si>
  <si>
    <t>ГУЗ СУРСКАЯ РБ</t>
  </si>
  <si>
    <t>ГУЗ ТЕРЕНЬГУЛЬСКАЯ РБ</t>
  </si>
  <si>
    <t>ГУЗ ТИИНСКАЯ УЧАСТКОВАЯ БОЛЬНИЦА</t>
  </si>
  <si>
    <t>ГУЗ УЛЬЯНОВСКАЯ РБ</t>
  </si>
  <si>
    <t>ГУЗ УОДКБ ИМЕНИ ПОЛИТИЧЕСКОГО И ОБЩЕСТВЕННОГО ДЕЯТЕЛЯ Ю.Ф.ГОРЯЧЕВА</t>
  </si>
  <si>
    <t>ГУЗ УОКБ</t>
  </si>
  <si>
    <t>ГУЗ УОКЦСВМП</t>
  </si>
  <si>
    <t>ГУЗ ЦГКБ Г. УЛЬЯНОВСКА</t>
  </si>
  <si>
    <t>ГУЗ ЧЕРДАКЛИНСКАЯ РБ</t>
  </si>
  <si>
    <t>ГУЗ"ЦК МСЧ ИМ. В.А.ЕГОРОВА"</t>
  </si>
  <si>
    <t>НУЗ "ОТДЕЛЕНЧЕСКАЯ БОЛЬНИЦА НА СТ. УЛЬЯНОВСК" ОАО "РЖД"</t>
  </si>
  <si>
    <t>ООО "АЛЬЯНС КЛИНИК+"</t>
  </si>
  <si>
    <t>ООО "ЛДЦ МИБС - УЛЬЯНОВСК"</t>
  </si>
  <si>
    <t>ООО "МДЦ-ЗДОРОВЬЕ"</t>
  </si>
  <si>
    <t>ООО "МЦ ВЕРБРИ+"</t>
  </si>
  <si>
    <t>ООО "НЕФРОЛАЙН-ДМГ"</t>
  </si>
  <si>
    <t>ООО "ПРОЕКТЫ В СФЕРЕ ЗДРАВООХРАНЕНИЯ"</t>
  </si>
  <si>
    <t>ООО "ПРОЗРЕНИЕ"</t>
  </si>
  <si>
    <t>ООО "ФРЕЗЕНИУС НЕФРОКЕА"</t>
  </si>
  <si>
    <t>ООО"АВИТУМ"</t>
  </si>
  <si>
    <t>ООО"ВЕРБРИ"</t>
  </si>
  <si>
    <t>ФГБОУ ВО УИ ГА</t>
  </si>
  <si>
    <t>ФГБУЗ КБ №172 ФМБА РОССИИ</t>
  </si>
  <si>
    <t>Код</t>
  </si>
  <si>
    <t>МО</t>
  </si>
  <si>
    <t>Вид</t>
  </si>
  <si>
    <t>Сумма</t>
  </si>
  <si>
    <t>Поликлиника</t>
  </si>
  <si>
    <t>К</t>
  </si>
  <si>
    <t>О</t>
  </si>
  <si>
    <t>П</t>
  </si>
  <si>
    <t>С</t>
  </si>
  <si>
    <t>Н</t>
  </si>
  <si>
    <t>Д</t>
  </si>
  <si>
    <t>Тип</t>
  </si>
  <si>
    <t>Поступление средств форма 4 строка 5 по ЛПУ 2017 год</t>
  </si>
  <si>
    <t>ГУЗ ГОРОДСКАЯ ДЕТСКАЯ ПОЛИКЛИНИКА №6Горбольница №1</t>
  </si>
  <si>
    <t>Названия строк</t>
  </si>
  <si>
    <t>(пусто)</t>
  </si>
  <si>
    <t>Общий итог</t>
  </si>
  <si>
    <t>Сумма по столбцу Сумма</t>
  </si>
  <si>
    <t>Скорая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</si>
</sst>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 applyFont="1"/>
    <xf numFmtId="4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" fontId="1" fillId="0" borderId="0" xfId="0" applyNumberFormat="1" applyFont="1" applyAlignment="1">
      <alignment vertical="center"/>
    </xf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Фролова Ирина Ивановна" refreshedDate="43137.581987847225" backgroundQuery="1" createdVersion="5" refreshedVersion="5" minRefreshableVersion="3" recordCount="0" supportSubquery="1" supportAdvancedDrill="1">
  <cacheSource type="external" connectionId="1"/>
  <cacheFields count="4">
    <cacheField name="[Диапазон].[МО].[МО]" caption="МО" numFmtId="0" level="1">
      <sharedItems containsBlank="1" count="66">
        <m/>
        <s v="ГБУЗ &quot;СТОМАТОЛОГИЧЕСКАЯ ПОЛИКЛИНИКА ГОРОДА УЛЬЯНОВСКА&quot;"/>
        <s v="ГОСПИТАЛЬ ВЕТЕРАНОВ"/>
        <s v="ГУЗ &quot;ДЕТСКАЯ СПЕЦИАЛИЗИРОВАННАЯ ПСИХОНЕВРОЛОГИЧЕСКАЯ БОЛЬНИЦА № 1&quot;"/>
        <s v="ГУЗ &quot;НГБ ИМ. А.Ф.АЛЬБЕРТ&quot;"/>
        <s v="ГУЗ &quot;ПАВЛОВСКАЯ РБ ИМЕНИ ЗАСЛУЖЕННОГО ВРАЧА РОССИИ А.И.МАРЬИНА&quot;"/>
        <s v="ГУЗ &quot;УОКМЦ ОПЛПРВ И ПП ИМ. МАКСИМЧУКА В.М.&quot;"/>
        <s v="ГУЗ БАЗАРНОCЫЗГАНСКАЯ РБ"/>
        <s v="ГУЗ БАРЫШСКАЯ РБ"/>
        <s v="ГУЗ БОЛЬШЕНАГАТКИНСКАЯ РБ"/>
        <s v="ГУЗ ВЕШКАЙМСКАЯ РБ"/>
        <s v="ГУЗ ГОРБОЛЬНИЦА № 3"/>
        <s v="ГУЗ ГОРОДСКАЯ БОЛЬНИЦА № 2"/>
        <s v="ГУЗ ГОРОДСКАЯ ДЕТСКАЯ ПОЛИКЛИНИКА №6Горбольница №1"/>
        <s v="ГУЗ ГОРОДСКАЯ КЛИНИЧЕСКАЯ БОЛЬНИЦА №1 (ПЕРИНАТАЛЬНЫЙ ЦЕНТР)"/>
        <s v="ГУЗ ГОРОДСКАЯ ПОЛИКЛИНИКА № 1 ИМ. С.М. КИРОВА"/>
        <s v="ГУЗ ГОРОДСКАЯ ПОЛИКЛИНИКА № 3"/>
        <s v="ГУЗ ГОРОДСКАЯ ПОЛИКЛИНИКА № 4"/>
        <s v="ГУЗ ГОРОДСКАЯ ПОЛИКЛИНИКА № 5"/>
        <s v="ГУЗ ГОРОДСКАЯ ПОЛИКЛИНИКА № 6"/>
        <s v="ГУЗ ДГКБ Г. УЛЬЯНОВСКА"/>
        <s v="ГУЗ ЗЕРНОСОВХОЗСКАЯ УЧАСТКОВАЯ БОЛЬНИЦА"/>
        <s v="ГУЗ ИНЗЕНСКАЯ РБ"/>
        <s v="ГУЗ КАРСУНСКАЯ РБ"/>
        <s v="ГУЗ КССМП Г.УЛЬЯНОВСКА"/>
        <s v="ГУЗ КУЗОВАТОВСКАЯ РБ"/>
        <s v="ГУЗ МАЙНСКАЯ РБ"/>
        <s v="ГУЗ МУЛЛОВСКАЯ УЧАСТКОВАЯ БОЛЬНИЦА"/>
        <s v="ГУЗ НИКОЛАЕВСКАЯ РБ"/>
        <s v="ГУЗ НИКОЛЬСКАЯ УЧАСТКОВАЯ БОЛЬНИЦА"/>
        <s v="ГУЗ НОВО-МАЙНСКАЯ ГОРОДСКАЯ БОЛЬНИЦА"/>
        <s v="ГУЗ НОВОМАЛЫКЛИНСКАЯ РБ"/>
        <s v="ГУЗ НОВОСПАССКАЯ РБ"/>
        <s v="ГУЗ ОВФД"/>
        <s v="ГУЗ ОДИБ"/>
        <s v="ГУЗ ОКД"/>
        <s v="ГУЗ ОККВД"/>
        <s v="ГУЗ ОКОД"/>
        <s v="ГУЗ РАДИЩЕВСКАЯ РБ"/>
        <s v="ГУЗ РЯЗАНОВСКАЯ УЧАСТКОВАЯ БОЛЬНИЦА"/>
        <s v="ГУЗ СЕНГИЛЕЕВСКАЯ РБ"/>
        <s v="ГУЗ СТАРОКУЛАТКИНСКАЯ РБ"/>
        <s v="ГУЗ СТАРОМАЙНСКАЯ РБ"/>
        <s v="ГУЗ СУРСКАЯ РБ"/>
        <s v="ГУЗ ТЕРЕНЬГУЛЬСКАЯ РБ"/>
        <s v="ГУЗ ТИИНСКАЯ УЧАСТКОВАЯ БОЛЬНИЦА"/>
        <s v="ГУЗ УЛЬЯНОВСКАЯ РБ"/>
        <s v="ГУЗ УОДКБ ИМЕНИ ПОЛИТИЧЕСКОГО И ОБЩЕСТВЕННОГО ДЕЯТЕЛЯ Ю.Ф.ГОРЯЧЕВА"/>
        <s v="ГУЗ УОКБ"/>
        <s v="ГУЗ УОКЦСВМП"/>
        <s v="ГУЗ ЦГКБ Г. УЛЬЯНОВСКА"/>
        <s v="ГУЗ ЧЕРДАКЛИНСКАЯ РБ"/>
        <s v="ГУЗ&quot;ЦК МСЧ ИМ. В.А.ЕГОРОВА&quot;"/>
        <s v="НУЗ &quot;ОТДЕЛЕНЧЕСКАЯ БОЛЬНИЦА НА СТ. УЛЬЯНОВСК&quot; ОАО &quot;РЖД&quot;"/>
        <s v="ООО &quot;АЛЬЯНС КЛИНИК+&quot;"/>
        <s v="ООО &quot;ЛДЦ МИБС - УЛЬЯНОВСК&quot;"/>
        <s v="ООО &quot;МДЦ-ЗДОРОВЬЕ&quot;"/>
        <s v="ООО &quot;МЦ ВЕРБРИ+&quot;"/>
        <s v="ООО &quot;НЕФРОЛАЙН-ДМГ&quot;"/>
        <s v="ООО &quot;ПРОЕКТЫ В СФЕРЕ ЗДРАВООХРАНЕНИЯ&quot;"/>
        <s v="ООО &quot;ПРОЗРЕНИЕ&quot;"/>
        <s v="ООО &quot;ФРЕЗЕНИУС НЕФРОКЕА&quot;"/>
        <s v="ООО&quot;АВИТУМ&quot;"/>
        <s v="ООО&quot;ВЕРБРИ&quot;"/>
        <s v="ФГБОУ ВО УИ ГА"/>
        <s v="ФГБУЗ КБ №172 ФМБА РОССИИ"/>
      </sharedItems>
    </cacheField>
    <cacheField name="[Measures].[Сумма по столбцу Сумма]" caption="Сумма по столбцу Сумма" numFmtId="0" hierarchy="4" level="32767"/>
    <cacheField name="[Диапазон].[Вид].[Вид]" caption="Вид" numFmtId="0" hierarchy="1" level="1">
      <sharedItems containsBlank="1" count="5">
        <m/>
        <s v="Поликлиника"/>
        <s v="Дн.стационар"/>
        <s v="Стационар"/>
        <s v="Ск.помощь"/>
      </sharedItems>
    </cacheField>
    <cacheField name="[Диапазон].[Тип].[Тип]" caption="Тип" numFmtId="0" hierarchy="2" level="1">
      <sharedItems containsBlank="1" count="7">
        <m/>
        <s v="К"/>
        <s v="О"/>
        <s v="П"/>
        <s v="С"/>
        <s v="Н"/>
        <s v="Д"/>
      </sharedItems>
    </cacheField>
  </cacheFields>
  <cacheHierarchies count="7">
    <cacheHierarchy uniqueName="[Диапазон].[МО]" caption="МО" attribute="1" defaultMemberUniqueName="[Диапазон].[МО].[All]" allUniqueName="[Диапазон].[МО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Вид]" caption="Вид" attribute="1" defaultMemberUniqueName="[Диапазон].[Вид].[All]" allUniqueName="[Диапазон].[Вид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Тип]" caption="Тип" attribute="1" defaultMemberUniqueName="[Диапазон].[Тип].[All]" allUniqueName="[Диапазон].[Тип].[All]" dimensionUniqueName="[Диапазон]" displayFolder="" count="2" memberValueDatatype="130" unbalanced="0">
      <fieldsUsage count="2">
        <fieldUsage x="-1"/>
        <fieldUsage x="3"/>
      </fieldsUsage>
    </cacheHierarchy>
    <cacheHierarchy uniqueName="[Диапазон].[Сумма]" caption="Сумма" attribute="1" defaultMemberUniqueName="[Диапазон].[Сумма].[All]" allUniqueName="[Диапазон].[Сумма].[All]" dimensionUniqueName="[Диапазон]" displayFolder="" count="0" memberValueDatatype="5" unbalanced="0"/>
    <cacheHierarchy uniqueName="[Measures].[Сумма по столбцу Сумма]" caption="Сумма по столбцу Сумма" measure="1" displayFolder="" measureGroup="Диапазон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545" firstHeaderRow="1" firstDataRow="1" firstDataCol="1"/>
  <pivotFields count="4">
    <pivotField axis="axisRow" allDrilled="1" showAll="0" dataSourceSort="1" defaultAttributeDrillState="1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dataField="1" showAll="0"/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</pivotFields>
  <rowFields count="3">
    <field x="0"/>
    <field x="2"/>
    <field x="3"/>
  </rowFields>
  <rowItems count="542">
    <i>
      <x/>
    </i>
    <i r="1">
      <x/>
    </i>
    <i r="2">
      <x/>
    </i>
    <i r="1">
      <x v="1"/>
    </i>
    <i r="2">
      <x v="1"/>
    </i>
    <i>
      <x v="1"/>
    </i>
    <i r="1">
      <x v="1"/>
    </i>
    <i r="2">
      <x v="2"/>
    </i>
    <i r="2">
      <x v="3"/>
    </i>
    <i>
      <x v="2"/>
    </i>
    <i r="1">
      <x v="2"/>
    </i>
    <i r="2">
      <x/>
    </i>
    <i r="1">
      <x v="1"/>
    </i>
    <i r="2">
      <x v="1"/>
    </i>
    <i r="2">
      <x v="2"/>
    </i>
    <i r="1">
      <x v="3"/>
    </i>
    <i r="2">
      <x/>
    </i>
    <i>
      <x v="3"/>
    </i>
    <i r="1">
      <x v="2"/>
    </i>
    <i r="2">
      <x v="4"/>
    </i>
    <i>
      <x v="4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5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6"/>
    </i>
    <i r="1">
      <x v="2"/>
    </i>
    <i r="2">
      <x/>
    </i>
    <i r="1">
      <x v="1"/>
    </i>
    <i r="2">
      <x v="1"/>
    </i>
    <i r="2">
      <x v="2"/>
    </i>
    <i r="1">
      <x v="3"/>
    </i>
    <i r="2">
      <x/>
    </i>
    <i>
      <x v="7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8"/>
    </i>
    <i r="1">
      <x v="2"/>
    </i>
    <i r="2">
      <x/>
    </i>
    <i r="2">
      <x v="6"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9"/>
    </i>
    <i r="1">
      <x v="2"/>
    </i>
    <i r="2">
      <x/>
    </i>
    <i r="2">
      <x v="6"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10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11"/>
    </i>
    <i r="1">
      <x v="2"/>
    </i>
    <i r="2">
      <x/>
    </i>
    <i r="1">
      <x v="1"/>
    </i>
    <i r="2">
      <x v="5"/>
    </i>
    <i r="2">
      <x v="2"/>
    </i>
    <i r="2">
      <x v="3"/>
    </i>
    <i r="1">
      <x v="3"/>
    </i>
    <i r="2">
      <x/>
    </i>
    <i>
      <x v="12"/>
    </i>
    <i r="1">
      <x v="2"/>
    </i>
    <i r="2">
      <x/>
    </i>
    <i r="1">
      <x v="1"/>
    </i>
    <i r="2">
      <x v="2"/>
    </i>
    <i r="2">
      <x v="3"/>
    </i>
    <i r="1">
      <x v="3"/>
    </i>
    <i r="2">
      <x/>
    </i>
    <i>
      <x v="13"/>
    </i>
    <i r="1">
      <x v="1"/>
    </i>
    <i r="2">
      <x v="5"/>
    </i>
    <i>
      <x v="14"/>
    </i>
    <i r="1">
      <x v="2"/>
    </i>
    <i r="2">
      <x/>
    </i>
    <i r="1">
      <x v="1"/>
    </i>
    <i r="2">
      <x v="1"/>
    </i>
    <i r="2">
      <x v="5"/>
    </i>
    <i r="2">
      <x v="2"/>
    </i>
    <i r="2">
      <x v="3"/>
    </i>
    <i r="1">
      <x v="3"/>
    </i>
    <i r="2">
      <x/>
    </i>
    <i>
      <x v="15"/>
    </i>
    <i r="1">
      <x v="2"/>
    </i>
    <i r="2">
      <x/>
    </i>
    <i r="1">
      <x v="1"/>
    </i>
    <i r="2">
      <x v="5"/>
    </i>
    <i r="2">
      <x v="2"/>
    </i>
    <i r="2">
      <x v="3"/>
    </i>
    <i>
      <x v="16"/>
    </i>
    <i r="1">
      <x v="1"/>
    </i>
    <i r="2">
      <x v="5"/>
    </i>
    <i r="2">
      <x v="2"/>
    </i>
    <i r="2">
      <x v="3"/>
    </i>
    <i>
      <x v="17"/>
    </i>
    <i r="1">
      <x v="2"/>
    </i>
    <i r="2">
      <x/>
    </i>
    <i r="1">
      <x v="1"/>
    </i>
    <i r="2">
      <x v="5"/>
    </i>
    <i r="2">
      <x v="2"/>
    </i>
    <i r="2">
      <x v="3"/>
    </i>
    <i>
      <x v="18"/>
    </i>
    <i r="1">
      <x v="2"/>
    </i>
    <i r="2">
      <x/>
    </i>
    <i r="1">
      <x v="1"/>
    </i>
    <i r="2">
      <x v="5"/>
    </i>
    <i r="2">
      <x v="2"/>
    </i>
    <i r="2">
      <x v="3"/>
    </i>
    <i>
      <x v="19"/>
    </i>
    <i r="1">
      <x v="2"/>
    </i>
    <i r="2">
      <x/>
    </i>
    <i r="1">
      <x v="1"/>
    </i>
    <i r="2">
      <x v="5"/>
    </i>
    <i r="2">
      <x v="2"/>
    </i>
    <i r="2">
      <x v="3"/>
    </i>
    <i>
      <x v="20"/>
    </i>
    <i r="1">
      <x v="2"/>
    </i>
    <i r="2">
      <x/>
    </i>
    <i r="1">
      <x v="1"/>
    </i>
    <i r="2">
      <x v="5"/>
    </i>
    <i r="2">
      <x v="2"/>
    </i>
    <i r="2">
      <x v="3"/>
    </i>
    <i r="1">
      <x v="3"/>
    </i>
    <i r="2">
      <x/>
    </i>
    <i>
      <x v="21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22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23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24"/>
    </i>
    <i r="1">
      <x v="4"/>
    </i>
    <i r="2">
      <x/>
    </i>
    <i>
      <x v="25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26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27"/>
    </i>
    <i r="1">
      <x v="2"/>
    </i>
    <i r="2">
      <x/>
    </i>
    <i r="1">
      <x v="1"/>
    </i>
    <i r="2">
      <x v="5"/>
    </i>
    <i r="2">
      <x v="2"/>
    </i>
    <i r="2">
      <x v="3"/>
    </i>
    <i r="1">
      <x v="3"/>
    </i>
    <i r="2">
      <x/>
    </i>
    <i>
      <x v="28"/>
    </i>
    <i r="1">
      <x v="2"/>
    </i>
    <i r="2">
      <x/>
    </i>
    <i r="1">
      <x v="1"/>
    </i>
    <i r="2">
      <x v="2"/>
    </i>
    <i r="2">
      <x v="3"/>
    </i>
    <i r="1">
      <x v="4"/>
    </i>
    <i r="2">
      <x/>
    </i>
    <i r="1">
      <x v="3"/>
    </i>
    <i r="2">
      <x/>
    </i>
    <i>
      <x v="29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>
      <x v="30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31"/>
    </i>
    <i r="1">
      <x v="2"/>
    </i>
    <i r="2">
      <x/>
    </i>
    <i r="2">
      <x v="6"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32"/>
    </i>
    <i r="1">
      <x v="2"/>
    </i>
    <i r="2">
      <x/>
    </i>
    <i r="1">
      <x v="1"/>
    </i>
    <i r="2">
      <x v="5"/>
    </i>
    <i r="2">
      <x v="2"/>
    </i>
    <i r="2">
      <x v="3"/>
    </i>
    <i r="1">
      <x v="3"/>
    </i>
    <i r="2">
      <x/>
    </i>
    <i>
      <x v="33"/>
    </i>
    <i r="1">
      <x v="1"/>
    </i>
    <i r="2">
      <x v="3"/>
    </i>
    <i>
      <x v="34"/>
    </i>
    <i r="1">
      <x v="1"/>
    </i>
    <i r="2">
      <x v="2"/>
    </i>
    <i r="1">
      <x v="3"/>
    </i>
    <i r="2">
      <x/>
    </i>
    <i>
      <x v="35"/>
    </i>
    <i r="1">
      <x v="2"/>
    </i>
    <i r="2">
      <x/>
    </i>
    <i r="1">
      <x v="1"/>
    </i>
    <i r="2">
      <x v="1"/>
    </i>
    <i r="2">
      <x v="2"/>
    </i>
    <i r="1">
      <x v="3"/>
    </i>
    <i r="2">
      <x/>
    </i>
    <i>
      <x v="36"/>
    </i>
    <i r="1">
      <x v="2"/>
    </i>
    <i r="2">
      <x/>
    </i>
    <i r="1">
      <x v="1"/>
    </i>
    <i r="2">
      <x v="1"/>
    </i>
    <i r="2">
      <x v="2"/>
    </i>
    <i r="2">
      <x v="3"/>
    </i>
    <i r="1">
      <x v="3"/>
    </i>
    <i r="2">
      <x/>
    </i>
    <i>
      <x v="37"/>
    </i>
    <i r="1">
      <x v="2"/>
    </i>
    <i r="2">
      <x/>
    </i>
    <i r="2">
      <x v="4"/>
    </i>
    <i r="1">
      <x v="1"/>
    </i>
    <i r="2">
      <x v="1"/>
    </i>
    <i r="2">
      <x v="2"/>
    </i>
    <i r="2">
      <x v="3"/>
    </i>
    <i r="1">
      <x v="3"/>
    </i>
    <i r="2">
      <x/>
    </i>
    <i>
      <x v="38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39"/>
    </i>
    <i r="1">
      <x v="2"/>
    </i>
    <i r="2">
      <x v="6"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0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1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2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3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4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5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46"/>
    </i>
    <i r="1">
      <x v="1"/>
    </i>
    <i r="2">
      <x v="5"/>
    </i>
    <i r="2">
      <x v="2"/>
    </i>
    <i r="2">
      <x v="3"/>
    </i>
    <i r="1">
      <x v="4"/>
    </i>
    <i r="2">
      <x/>
    </i>
    <i>
      <x v="47"/>
    </i>
    <i r="1">
      <x v="2"/>
    </i>
    <i r="2">
      <x/>
    </i>
    <i r="2">
      <x v="4"/>
    </i>
    <i r="1">
      <x v="1"/>
    </i>
    <i r="2">
      <x v="1"/>
    </i>
    <i r="2">
      <x v="2"/>
    </i>
    <i r="2">
      <x v="3"/>
    </i>
    <i r="1">
      <x v="3"/>
    </i>
    <i r="2">
      <x/>
    </i>
    <i>
      <x v="48"/>
    </i>
    <i r="1">
      <x v="2"/>
    </i>
    <i r="2">
      <x/>
    </i>
    <i r="2">
      <x v="4"/>
    </i>
    <i r="1">
      <x v="1"/>
    </i>
    <i r="2">
      <x v="1"/>
    </i>
    <i r="2">
      <x v="2"/>
    </i>
    <i r="2">
      <x v="3"/>
    </i>
    <i r="1">
      <x v="3"/>
    </i>
    <i r="2">
      <x/>
    </i>
    <i>
      <x v="49"/>
    </i>
    <i r="1">
      <x v="2"/>
    </i>
    <i r="2">
      <x v="4"/>
    </i>
    <i r="1">
      <x v="1"/>
    </i>
    <i r="2">
      <x v="1"/>
    </i>
    <i r="2">
      <x v="2"/>
    </i>
    <i r="2">
      <x v="3"/>
    </i>
    <i r="1">
      <x v="3"/>
    </i>
    <i r="2">
      <x/>
    </i>
    <i>
      <x v="50"/>
    </i>
    <i r="1">
      <x v="2"/>
    </i>
    <i r="2">
      <x/>
    </i>
    <i r="2">
      <x v="6"/>
    </i>
    <i r="1">
      <x v="1"/>
    </i>
    <i r="2">
      <x v="5"/>
    </i>
    <i r="2">
      <x v="2"/>
    </i>
    <i r="2">
      <x v="3"/>
    </i>
    <i r="1">
      <x v="3"/>
    </i>
    <i r="2">
      <x/>
    </i>
    <i>
      <x v="51"/>
    </i>
    <i r="1">
      <x v="2"/>
    </i>
    <i r="2">
      <x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>
      <x v="52"/>
    </i>
    <i r="1">
      <x v="2"/>
    </i>
    <i r="2">
      <x/>
    </i>
    <i r="2">
      <x v="4"/>
    </i>
    <i r="1">
      <x v="1"/>
    </i>
    <i r="2">
      <x v="1"/>
    </i>
    <i r="2">
      <x v="5"/>
    </i>
    <i r="2">
      <x v="2"/>
    </i>
    <i r="2">
      <x v="3"/>
    </i>
    <i r="1">
      <x v="3"/>
    </i>
    <i r="2">
      <x/>
    </i>
    <i>
      <x v="53"/>
    </i>
    <i r="1">
      <x v="2"/>
    </i>
    <i r="2">
      <x/>
    </i>
    <i r="2">
      <x v="4"/>
    </i>
    <i r="1">
      <x v="1"/>
    </i>
    <i r="2">
      <x v="2"/>
    </i>
    <i r="2">
      <x v="3"/>
    </i>
    <i r="1">
      <x v="3"/>
    </i>
    <i r="2">
      <x/>
    </i>
    <i>
      <x v="54"/>
    </i>
    <i r="1">
      <x v="2"/>
    </i>
    <i r="2">
      <x/>
    </i>
    <i r="2">
      <x v="4"/>
    </i>
    <i r="1">
      <x v="1"/>
    </i>
    <i r="2">
      <x v="2"/>
    </i>
    <i r="1">
      <x v="3"/>
    </i>
    <i r="2">
      <x/>
    </i>
    <i>
      <x v="55"/>
    </i>
    <i r="1">
      <x v="1"/>
    </i>
    <i r="2">
      <x v="2"/>
    </i>
    <i>
      <x v="56"/>
    </i>
    <i r="1">
      <x v="1"/>
    </i>
    <i r="2">
      <x v="2"/>
    </i>
    <i>
      <x v="57"/>
    </i>
    <i r="1">
      <x v="1"/>
    </i>
    <i r="2">
      <x v="2"/>
    </i>
    <i>
      <x v="58"/>
    </i>
    <i r="1">
      <x v="1"/>
    </i>
    <i r="2">
      <x v="2"/>
    </i>
    <i>
      <x v="59"/>
    </i>
    <i r="1">
      <x v="1"/>
    </i>
    <i r="2">
      <x v="2"/>
    </i>
    <i r="2">
      <x v="3"/>
    </i>
    <i>
      <x v="60"/>
    </i>
    <i r="1">
      <x v="2"/>
    </i>
    <i r="2">
      <x/>
    </i>
    <i>
      <x v="61"/>
    </i>
    <i r="1">
      <x v="1"/>
    </i>
    <i r="2">
      <x v="2"/>
    </i>
    <i>
      <x v="62"/>
    </i>
    <i r="1">
      <x v="1"/>
    </i>
    <i r="2">
      <x v="2"/>
    </i>
    <i>
      <x v="63"/>
    </i>
    <i r="1">
      <x v="1"/>
    </i>
    <i r="2">
      <x v="2"/>
    </i>
    <i>
      <x v="64"/>
    </i>
    <i r="1">
      <x v="2"/>
    </i>
    <i r="2">
      <x/>
    </i>
    <i r="2">
      <x v="4"/>
    </i>
    <i r="1">
      <x v="1"/>
    </i>
    <i r="2">
      <x v="2"/>
    </i>
    <i r="2">
      <x v="3"/>
    </i>
    <i>
      <x v="65"/>
    </i>
    <i r="1">
      <x v="2"/>
    </i>
    <i r="2">
      <x/>
    </i>
    <i r="2">
      <x v="4"/>
    </i>
    <i r="1">
      <x v="1"/>
    </i>
    <i r="2">
      <x v="5"/>
    </i>
    <i r="2">
      <x v="2"/>
    </i>
    <i r="2">
      <x v="3"/>
    </i>
    <i r="1">
      <x v="4"/>
    </i>
    <i r="2">
      <x/>
    </i>
    <i r="1">
      <x v="3"/>
    </i>
    <i r="2">
      <x/>
    </i>
    <i t="grand">
      <x/>
    </i>
  </rowItems>
  <colItems count="1">
    <i/>
  </colItems>
  <dataFields count="1">
    <dataField name="Сумма по столбцу Сумма" fld="1" baseField="0" baseItem="0"/>
  </dataFields>
  <pivotHierarchies count="7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B$1:$E$338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45"/>
  <sheetViews>
    <sheetView workbookViewId="0">
      <selection activeCell="B10" sqref="B10"/>
    </sheetView>
  </sheetViews>
  <sheetFormatPr defaultRowHeight="15" x14ac:dyDescent="0.25"/>
  <cols>
    <col min="1" max="1" width="82.28515625" bestFit="1" customWidth="1"/>
    <col min="2" max="2" width="24.85546875" bestFit="1" customWidth="1"/>
  </cols>
  <sheetData>
    <row r="3" spans="1:2" x14ac:dyDescent="0.25">
      <c r="A3" s="12" t="s">
        <v>81</v>
      </c>
      <c r="B3" t="s">
        <v>84</v>
      </c>
    </row>
    <row r="4" spans="1:2" x14ac:dyDescent="0.25">
      <c r="A4" s="13" t="s">
        <v>82</v>
      </c>
      <c r="B4" s="14">
        <v>73239649.039999992</v>
      </c>
    </row>
    <row r="5" spans="1:2" x14ac:dyDescent="0.25">
      <c r="A5" s="15" t="s">
        <v>82</v>
      </c>
      <c r="B5" s="14">
        <v>73237932.599999994</v>
      </c>
    </row>
    <row r="6" spans="1:2" x14ac:dyDescent="0.25">
      <c r="A6" s="16" t="s">
        <v>82</v>
      </c>
      <c r="B6" s="14">
        <v>73237932.599999994</v>
      </c>
    </row>
    <row r="7" spans="1:2" x14ac:dyDescent="0.25">
      <c r="A7" s="15" t="s">
        <v>71</v>
      </c>
      <c r="B7" s="14">
        <v>1716.44</v>
      </c>
    </row>
    <row r="8" spans="1:2" x14ac:dyDescent="0.25">
      <c r="A8" s="16" t="s">
        <v>72</v>
      </c>
      <c r="B8" s="14">
        <v>1716.44</v>
      </c>
    </row>
    <row r="9" spans="1:2" x14ac:dyDescent="0.25">
      <c r="A9" s="13" t="s">
        <v>0</v>
      </c>
      <c r="B9" s="14">
        <v>2328431.7400000002</v>
      </c>
    </row>
    <row r="10" spans="1:2" x14ac:dyDescent="0.25">
      <c r="A10" s="15" t="s">
        <v>71</v>
      </c>
      <c r="B10" s="14">
        <v>2328431.7400000002</v>
      </c>
    </row>
    <row r="11" spans="1:2" x14ac:dyDescent="0.25">
      <c r="A11" s="16" t="s">
        <v>73</v>
      </c>
      <c r="B11" s="14">
        <v>806122.47</v>
      </c>
    </row>
    <row r="12" spans="1:2" x14ac:dyDescent="0.25">
      <c r="A12" s="16" t="s">
        <v>74</v>
      </c>
      <c r="B12" s="14">
        <v>1522309.27</v>
      </c>
    </row>
    <row r="13" spans="1:2" x14ac:dyDescent="0.25">
      <c r="A13" s="13" t="s">
        <v>1</v>
      </c>
      <c r="B13" s="14">
        <v>1654977.72</v>
      </c>
    </row>
    <row r="14" spans="1:2" x14ac:dyDescent="0.25">
      <c r="A14" s="15" t="s">
        <v>2</v>
      </c>
      <c r="B14" s="14">
        <v>174102.76</v>
      </c>
    </row>
    <row r="15" spans="1:2" x14ac:dyDescent="0.25">
      <c r="A15" s="16" t="s">
        <v>82</v>
      </c>
      <c r="B15" s="14">
        <v>174102.76</v>
      </c>
    </row>
    <row r="16" spans="1:2" x14ac:dyDescent="0.25">
      <c r="A16" s="15" t="s">
        <v>71</v>
      </c>
      <c r="B16" s="14">
        <v>10769.67</v>
      </c>
    </row>
    <row r="17" spans="1:2" x14ac:dyDescent="0.25">
      <c r="A17" s="16" t="s">
        <v>72</v>
      </c>
      <c r="B17" s="14">
        <v>3020.65</v>
      </c>
    </row>
    <row r="18" spans="1:2" x14ac:dyDescent="0.25">
      <c r="A18" s="16" t="s">
        <v>73</v>
      </c>
      <c r="B18" s="14">
        <v>7749.02</v>
      </c>
    </row>
    <row r="19" spans="1:2" x14ac:dyDescent="0.25">
      <c r="A19" s="15" t="s">
        <v>3</v>
      </c>
      <c r="B19" s="14">
        <v>1470105.29</v>
      </c>
    </row>
    <row r="20" spans="1:2" x14ac:dyDescent="0.25">
      <c r="A20" s="16" t="s">
        <v>82</v>
      </c>
      <c r="B20" s="14">
        <v>1470105.29</v>
      </c>
    </row>
    <row r="21" spans="1:2" x14ac:dyDescent="0.25">
      <c r="A21" s="13" t="s">
        <v>4</v>
      </c>
      <c r="B21" s="14">
        <v>208814.94</v>
      </c>
    </row>
    <row r="22" spans="1:2" x14ac:dyDescent="0.25">
      <c r="A22" s="15" t="s">
        <v>2</v>
      </c>
      <c r="B22" s="14">
        <v>208814.94</v>
      </c>
    </row>
    <row r="23" spans="1:2" x14ac:dyDescent="0.25">
      <c r="A23" s="16" t="s">
        <v>75</v>
      </c>
      <c r="B23" s="14">
        <v>208814.94</v>
      </c>
    </row>
    <row r="24" spans="1:2" x14ac:dyDescent="0.25">
      <c r="A24" s="13" t="s">
        <v>5</v>
      </c>
      <c r="B24" s="14">
        <v>740956.77</v>
      </c>
    </row>
    <row r="25" spans="1:2" x14ac:dyDescent="0.25">
      <c r="A25" s="15" t="s">
        <v>2</v>
      </c>
      <c r="B25" s="14">
        <v>48954.67</v>
      </c>
    </row>
    <row r="26" spans="1:2" x14ac:dyDescent="0.25">
      <c r="A26" s="16" t="s">
        <v>82</v>
      </c>
      <c r="B26" s="14">
        <v>48954.67</v>
      </c>
    </row>
    <row r="27" spans="1:2" x14ac:dyDescent="0.25">
      <c r="A27" s="15" t="s">
        <v>71</v>
      </c>
      <c r="B27" s="14">
        <v>145415.60000000009</v>
      </c>
    </row>
    <row r="28" spans="1:2" x14ac:dyDescent="0.25">
      <c r="A28" s="16" t="s">
        <v>76</v>
      </c>
      <c r="B28" s="14">
        <v>20782.45</v>
      </c>
    </row>
    <row r="29" spans="1:2" x14ac:dyDescent="0.25">
      <c r="A29" s="16" t="s">
        <v>73</v>
      </c>
      <c r="B29" s="14">
        <v>97021.820000000094</v>
      </c>
    </row>
    <row r="30" spans="1:2" x14ac:dyDescent="0.25">
      <c r="A30" s="16" t="s">
        <v>74</v>
      </c>
      <c r="B30" s="14">
        <v>27611.33</v>
      </c>
    </row>
    <row r="31" spans="1:2" x14ac:dyDescent="0.25">
      <c r="A31" s="15" t="s">
        <v>6</v>
      </c>
      <c r="B31" s="14">
        <v>75216.73</v>
      </c>
    </row>
    <row r="32" spans="1:2" x14ac:dyDescent="0.25">
      <c r="A32" s="16" t="s">
        <v>82</v>
      </c>
      <c r="B32" s="14">
        <v>75216.73</v>
      </c>
    </row>
    <row r="33" spans="1:2" x14ac:dyDescent="0.25">
      <c r="A33" s="15" t="s">
        <v>3</v>
      </c>
      <c r="B33" s="14">
        <v>471369.77</v>
      </c>
    </row>
    <row r="34" spans="1:2" x14ac:dyDescent="0.25">
      <c r="A34" s="16" t="s">
        <v>82</v>
      </c>
      <c r="B34" s="14">
        <v>471369.77</v>
      </c>
    </row>
    <row r="35" spans="1:2" x14ac:dyDescent="0.25">
      <c r="A35" s="13" t="s">
        <v>7</v>
      </c>
      <c r="B35" s="14">
        <v>478201.05</v>
      </c>
    </row>
    <row r="36" spans="1:2" x14ac:dyDescent="0.25">
      <c r="A36" s="15" t="s">
        <v>2</v>
      </c>
      <c r="B36" s="14">
        <v>24426.85</v>
      </c>
    </row>
    <row r="37" spans="1:2" x14ac:dyDescent="0.25">
      <c r="A37" s="16" t="s">
        <v>82</v>
      </c>
      <c r="B37" s="14">
        <v>24426.85</v>
      </c>
    </row>
    <row r="38" spans="1:2" x14ac:dyDescent="0.25">
      <c r="A38" s="15" t="s">
        <v>71</v>
      </c>
      <c r="B38" s="14">
        <v>126201.23</v>
      </c>
    </row>
    <row r="39" spans="1:2" x14ac:dyDescent="0.25">
      <c r="A39" s="16" t="s">
        <v>76</v>
      </c>
      <c r="B39" s="14">
        <v>1978.09</v>
      </c>
    </row>
    <row r="40" spans="1:2" x14ac:dyDescent="0.25">
      <c r="A40" s="16" t="s">
        <v>73</v>
      </c>
      <c r="B40" s="14">
        <v>97088.28</v>
      </c>
    </row>
    <row r="41" spans="1:2" x14ac:dyDescent="0.25">
      <c r="A41" s="16" t="s">
        <v>74</v>
      </c>
      <c r="B41" s="14">
        <v>27134.86</v>
      </c>
    </row>
    <row r="42" spans="1:2" x14ac:dyDescent="0.25">
      <c r="A42" s="15" t="s">
        <v>6</v>
      </c>
      <c r="B42" s="14">
        <v>50101.74</v>
      </c>
    </row>
    <row r="43" spans="1:2" x14ac:dyDescent="0.25">
      <c r="A43" s="16" t="s">
        <v>82</v>
      </c>
      <c r="B43" s="14">
        <v>50101.74</v>
      </c>
    </row>
    <row r="44" spans="1:2" x14ac:dyDescent="0.25">
      <c r="A44" s="15" t="s">
        <v>3</v>
      </c>
      <c r="B44" s="14">
        <v>277471.23</v>
      </c>
    </row>
    <row r="45" spans="1:2" x14ac:dyDescent="0.25">
      <c r="A45" s="16" t="s">
        <v>82</v>
      </c>
      <c r="B45" s="14">
        <v>277471.23</v>
      </c>
    </row>
    <row r="46" spans="1:2" x14ac:dyDescent="0.25">
      <c r="A46" s="13" t="s">
        <v>8</v>
      </c>
      <c r="B46" s="14">
        <v>125386.81</v>
      </c>
    </row>
    <row r="47" spans="1:2" x14ac:dyDescent="0.25">
      <c r="A47" s="15" t="s">
        <v>2</v>
      </c>
      <c r="B47" s="14">
        <v>67691.12</v>
      </c>
    </row>
    <row r="48" spans="1:2" x14ac:dyDescent="0.25">
      <c r="A48" s="16" t="s">
        <v>82</v>
      </c>
      <c r="B48" s="14">
        <v>67691.12</v>
      </c>
    </row>
    <row r="49" spans="1:2" x14ac:dyDescent="0.25">
      <c r="A49" s="15" t="s">
        <v>71</v>
      </c>
      <c r="B49" s="14">
        <v>7131.8600000000006</v>
      </c>
    </row>
    <row r="50" spans="1:2" x14ac:dyDescent="0.25">
      <c r="A50" s="16" t="s">
        <v>72</v>
      </c>
      <c r="B50" s="14">
        <v>6601.35</v>
      </c>
    </row>
    <row r="51" spans="1:2" x14ac:dyDescent="0.25">
      <c r="A51" s="16" t="s">
        <v>73</v>
      </c>
      <c r="B51" s="14">
        <v>530.51</v>
      </c>
    </row>
    <row r="52" spans="1:2" x14ac:dyDescent="0.25">
      <c r="A52" s="15" t="s">
        <v>3</v>
      </c>
      <c r="B52" s="14">
        <v>50563.83</v>
      </c>
    </row>
    <row r="53" spans="1:2" x14ac:dyDescent="0.25">
      <c r="A53" s="16" t="s">
        <v>82</v>
      </c>
      <c r="B53" s="14">
        <v>50563.83</v>
      </c>
    </row>
    <row r="54" spans="1:2" x14ac:dyDescent="0.25">
      <c r="A54" s="13" t="s">
        <v>9</v>
      </c>
      <c r="B54" s="14">
        <v>489138.81</v>
      </c>
    </row>
    <row r="55" spans="1:2" x14ac:dyDescent="0.25">
      <c r="A55" s="15" t="s">
        <v>2</v>
      </c>
      <c r="B55" s="14">
        <v>17483</v>
      </c>
    </row>
    <row r="56" spans="1:2" x14ac:dyDescent="0.25">
      <c r="A56" s="16" t="s">
        <v>82</v>
      </c>
      <c r="B56" s="14">
        <v>17483</v>
      </c>
    </row>
    <row r="57" spans="1:2" x14ac:dyDescent="0.25">
      <c r="A57" s="15" t="s">
        <v>71</v>
      </c>
      <c r="B57" s="14">
        <v>104363.14</v>
      </c>
    </row>
    <row r="58" spans="1:2" x14ac:dyDescent="0.25">
      <c r="A58" s="16" t="s">
        <v>76</v>
      </c>
      <c r="B58" s="14">
        <v>3581.61</v>
      </c>
    </row>
    <row r="59" spans="1:2" x14ac:dyDescent="0.25">
      <c r="A59" s="16" t="s">
        <v>73</v>
      </c>
      <c r="B59" s="14">
        <v>92263.41</v>
      </c>
    </row>
    <row r="60" spans="1:2" x14ac:dyDescent="0.25">
      <c r="A60" s="16" t="s">
        <v>74</v>
      </c>
      <c r="B60" s="14">
        <v>8518.1200000000008</v>
      </c>
    </row>
    <row r="61" spans="1:2" x14ac:dyDescent="0.25">
      <c r="A61" s="15" t="s">
        <v>6</v>
      </c>
      <c r="B61" s="14">
        <v>65093.79</v>
      </c>
    </row>
    <row r="62" spans="1:2" x14ac:dyDescent="0.25">
      <c r="A62" s="16" t="s">
        <v>82</v>
      </c>
      <c r="B62" s="14">
        <v>65093.79</v>
      </c>
    </row>
    <row r="63" spans="1:2" x14ac:dyDescent="0.25">
      <c r="A63" s="15" t="s">
        <v>3</v>
      </c>
      <c r="B63" s="14">
        <v>302198.88</v>
      </c>
    </row>
    <row r="64" spans="1:2" x14ac:dyDescent="0.25">
      <c r="A64" s="16" t="s">
        <v>82</v>
      </c>
      <c r="B64" s="14">
        <v>302198.88</v>
      </c>
    </row>
    <row r="65" spans="1:2" x14ac:dyDescent="0.25">
      <c r="A65" s="13" t="s">
        <v>10</v>
      </c>
      <c r="B65" s="14">
        <v>4580493.0600000005</v>
      </c>
    </row>
    <row r="66" spans="1:2" x14ac:dyDescent="0.25">
      <c r="A66" s="15" t="s">
        <v>2</v>
      </c>
      <c r="B66" s="14">
        <v>98101.17</v>
      </c>
    </row>
    <row r="67" spans="1:2" x14ac:dyDescent="0.25">
      <c r="A67" s="16" t="s">
        <v>82</v>
      </c>
      <c r="B67" s="14">
        <v>80646.34</v>
      </c>
    </row>
    <row r="68" spans="1:2" x14ac:dyDescent="0.25">
      <c r="A68" s="16" t="s">
        <v>77</v>
      </c>
      <c r="B68" s="14">
        <v>17454.830000000002</v>
      </c>
    </row>
    <row r="69" spans="1:2" x14ac:dyDescent="0.25">
      <c r="A69" s="15" t="s">
        <v>71</v>
      </c>
      <c r="B69" s="14">
        <v>634696.4</v>
      </c>
    </row>
    <row r="70" spans="1:2" x14ac:dyDescent="0.25">
      <c r="A70" s="16" t="s">
        <v>76</v>
      </c>
      <c r="B70" s="14">
        <v>53269.79</v>
      </c>
    </row>
    <row r="71" spans="1:2" x14ac:dyDescent="0.25">
      <c r="A71" s="16" t="s">
        <v>73</v>
      </c>
      <c r="B71" s="14">
        <v>528860.46</v>
      </c>
    </row>
    <row r="72" spans="1:2" x14ac:dyDescent="0.25">
      <c r="A72" s="16" t="s">
        <v>74</v>
      </c>
      <c r="B72" s="14">
        <v>52566.15</v>
      </c>
    </row>
    <row r="73" spans="1:2" x14ac:dyDescent="0.25">
      <c r="A73" s="15" t="s">
        <v>6</v>
      </c>
      <c r="B73" s="14">
        <v>325743.75</v>
      </c>
    </row>
    <row r="74" spans="1:2" x14ac:dyDescent="0.25">
      <c r="A74" s="16" t="s">
        <v>82</v>
      </c>
      <c r="B74" s="14">
        <v>325743.75</v>
      </c>
    </row>
    <row r="75" spans="1:2" x14ac:dyDescent="0.25">
      <c r="A75" s="15" t="s">
        <v>3</v>
      </c>
      <c r="B75" s="14">
        <v>3521951.74</v>
      </c>
    </row>
    <row r="76" spans="1:2" x14ac:dyDescent="0.25">
      <c r="A76" s="16" t="s">
        <v>82</v>
      </c>
      <c r="B76" s="14">
        <v>3521951.74</v>
      </c>
    </row>
    <row r="77" spans="1:2" x14ac:dyDescent="0.25">
      <c r="A77" s="13" t="s">
        <v>11</v>
      </c>
      <c r="B77" s="14">
        <v>768917.41999999993</v>
      </c>
    </row>
    <row r="78" spans="1:2" x14ac:dyDescent="0.25">
      <c r="A78" s="15" t="s">
        <v>2</v>
      </c>
      <c r="B78" s="14">
        <v>54463.23</v>
      </c>
    </row>
    <row r="79" spans="1:2" x14ac:dyDescent="0.25">
      <c r="A79" s="16" t="s">
        <v>82</v>
      </c>
      <c r="B79" s="14">
        <v>46737.73</v>
      </c>
    </row>
    <row r="80" spans="1:2" x14ac:dyDescent="0.25">
      <c r="A80" s="16" t="s">
        <v>77</v>
      </c>
      <c r="B80" s="14">
        <v>7725.5</v>
      </c>
    </row>
    <row r="81" spans="1:2" x14ac:dyDescent="0.25">
      <c r="A81" s="15" t="s">
        <v>71</v>
      </c>
      <c r="B81" s="14">
        <v>145845.63999999998</v>
      </c>
    </row>
    <row r="82" spans="1:2" x14ac:dyDescent="0.25">
      <c r="A82" s="16" t="s">
        <v>76</v>
      </c>
      <c r="B82" s="14">
        <v>23496.81</v>
      </c>
    </row>
    <row r="83" spans="1:2" x14ac:dyDescent="0.25">
      <c r="A83" s="16" t="s">
        <v>73</v>
      </c>
      <c r="B83" s="14">
        <v>107127.48</v>
      </c>
    </row>
    <row r="84" spans="1:2" x14ac:dyDescent="0.25">
      <c r="A84" s="16" t="s">
        <v>74</v>
      </c>
      <c r="B84" s="14">
        <v>15221.35</v>
      </c>
    </row>
    <row r="85" spans="1:2" x14ac:dyDescent="0.25">
      <c r="A85" s="15" t="s">
        <v>6</v>
      </c>
      <c r="B85" s="14">
        <v>138638.63</v>
      </c>
    </row>
    <row r="86" spans="1:2" x14ac:dyDescent="0.25">
      <c r="A86" s="16" t="s">
        <v>82</v>
      </c>
      <c r="B86" s="14">
        <v>138638.63</v>
      </c>
    </row>
    <row r="87" spans="1:2" x14ac:dyDescent="0.25">
      <c r="A87" s="15" t="s">
        <v>3</v>
      </c>
      <c r="B87" s="14">
        <v>429969.91999999998</v>
      </c>
    </row>
    <row r="88" spans="1:2" x14ac:dyDescent="0.25">
      <c r="A88" s="16" t="s">
        <v>82</v>
      </c>
      <c r="B88" s="14">
        <v>429969.91999999998</v>
      </c>
    </row>
    <row r="89" spans="1:2" x14ac:dyDescent="0.25">
      <c r="A89" s="13" t="s">
        <v>12</v>
      </c>
      <c r="B89" s="14">
        <v>691788.33000000007</v>
      </c>
    </row>
    <row r="90" spans="1:2" x14ac:dyDescent="0.25">
      <c r="A90" s="15" t="s">
        <v>2</v>
      </c>
      <c r="B90" s="14">
        <v>47106.93</v>
      </c>
    </row>
    <row r="91" spans="1:2" x14ac:dyDescent="0.25">
      <c r="A91" s="16" t="s">
        <v>82</v>
      </c>
      <c r="B91" s="14">
        <v>47106.93</v>
      </c>
    </row>
    <row r="92" spans="1:2" x14ac:dyDescent="0.25">
      <c r="A92" s="15" t="s">
        <v>71</v>
      </c>
      <c r="B92" s="14">
        <v>159002.51</v>
      </c>
    </row>
    <row r="93" spans="1:2" x14ac:dyDescent="0.25">
      <c r="A93" s="16" t="s">
        <v>76</v>
      </c>
      <c r="B93" s="14">
        <v>17505.22</v>
      </c>
    </row>
    <row r="94" spans="1:2" x14ac:dyDescent="0.25">
      <c r="A94" s="16" t="s">
        <v>73</v>
      </c>
      <c r="B94" s="14">
        <v>116472.62</v>
      </c>
    </row>
    <row r="95" spans="1:2" x14ac:dyDescent="0.25">
      <c r="A95" s="16" t="s">
        <v>74</v>
      </c>
      <c r="B95" s="14">
        <v>25024.67</v>
      </c>
    </row>
    <row r="96" spans="1:2" x14ac:dyDescent="0.25">
      <c r="A96" s="15" t="s">
        <v>6</v>
      </c>
      <c r="B96" s="14">
        <v>83557.86</v>
      </c>
    </row>
    <row r="97" spans="1:2" x14ac:dyDescent="0.25">
      <c r="A97" s="16" t="s">
        <v>82</v>
      </c>
      <c r="B97" s="14">
        <v>83557.86</v>
      </c>
    </row>
    <row r="98" spans="1:2" x14ac:dyDescent="0.25">
      <c r="A98" s="15" t="s">
        <v>3</v>
      </c>
      <c r="B98" s="14">
        <v>402121.03</v>
      </c>
    </row>
    <row r="99" spans="1:2" x14ac:dyDescent="0.25">
      <c r="A99" s="16" t="s">
        <v>82</v>
      </c>
      <c r="B99" s="14">
        <v>402121.03</v>
      </c>
    </row>
    <row r="100" spans="1:2" x14ac:dyDescent="0.25">
      <c r="A100" s="13" t="s">
        <v>13</v>
      </c>
      <c r="B100" s="14">
        <v>1131420.6299999999</v>
      </c>
    </row>
    <row r="101" spans="1:2" x14ac:dyDescent="0.25">
      <c r="A101" s="15" t="s">
        <v>2</v>
      </c>
      <c r="B101" s="14">
        <v>55897.7</v>
      </c>
    </row>
    <row r="102" spans="1:2" x14ac:dyDescent="0.25">
      <c r="A102" s="16" t="s">
        <v>82</v>
      </c>
      <c r="B102" s="14">
        <v>55897.7</v>
      </c>
    </row>
    <row r="103" spans="1:2" x14ac:dyDescent="0.25">
      <c r="A103" s="15" t="s">
        <v>71</v>
      </c>
      <c r="B103" s="14">
        <v>795636.31</v>
      </c>
    </row>
    <row r="104" spans="1:2" x14ac:dyDescent="0.25">
      <c r="A104" s="16" t="s">
        <v>76</v>
      </c>
      <c r="B104" s="14">
        <v>106257.77</v>
      </c>
    </row>
    <row r="105" spans="1:2" x14ac:dyDescent="0.25">
      <c r="A105" s="16" t="s">
        <v>73</v>
      </c>
      <c r="B105" s="14">
        <v>661208.51</v>
      </c>
    </row>
    <row r="106" spans="1:2" x14ac:dyDescent="0.25">
      <c r="A106" s="16" t="s">
        <v>74</v>
      </c>
      <c r="B106" s="14">
        <v>28170.03</v>
      </c>
    </row>
    <row r="107" spans="1:2" x14ac:dyDescent="0.25">
      <c r="A107" s="15" t="s">
        <v>3</v>
      </c>
      <c r="B107" s="14">
        <v>279886.62</v>
      </c>
    </row>
    <row r="108" spans="1:2" x14ac:dyDescent="0.25">
      <c r="A108" s="16" t="s">
        <v>82</v>
      </c>
      <c r="B108" s="14">
        <v>279886.62</v>
      </c>
    </row>
    <row r="109" spans="1:2" x14ac:dyDescent="0.25">
      <c r="A109" s="13" t="s">
        <v>14</v>
      </c>
      <c r="B109" s="14">
        <v>811956.32999999984</v>
      </c>
    </row>
    <row r="110" spans="1:2" x14ac:dyDescent="0.25">
      <c r="A110" s="15" t="s">
        <v>2</v>
      </c>
      <c r="B110" s="14">
        <v>45661.07</v>
      </c>
    </row>
    <row r="111" spans="1:2" x14ac:dyDescent="0.25">
      <c r="A111" s="16" t="s">
        <v>82</v>
      </c>
      <c r="B111" s="14">
        <v>45661.07</v>
      </c>
    </row>
    <row r="112" spans="1:2" x14ac:dyDescent="0.25">
      <c r="A112" s="15" t="s">
        <v>71</v>
      </c>
      <c r="B112" s="14">
        <v>750497.64999999991</v>
      </c>
    </row>
    <row r="113" spans="1:2" x14ac:dyDescent="0.25">
      <c r="A113" s="16" t="s">
        <v>73</v>
      </c>
      <c r="B113" s="14">
        <v>720804.7</v>
      </c>
    </row>
    <row r="114" spans="1:2" x14ac:dyDescent="0.25">
      <c r="A114" s="16" t="s">
        <v>74</v>
      </c>
      <c r="B114" s="14">
        <v>29692.95</v>
      </c>
    </row>
    <row r="115" spans="1:2" x14ac:dyDescent="0.25">
      <c r="A115" s="15" t="s">
        <v>3</v>
      </c>
      <c r="B115" s="14">
        <v>15797.61</v>
      </c>
    </row>
    <row r="116" spans="1:2" x14ac:dyDescent="0.25">
      <c r="A116" s="16" t="s">
        <v>82</v>
      </c>
      <c r="B116" s="14">
        <v>15797.61</v>
      </c>
    </row>
    <row r="117" spans="1:2" x14ac:dyDescent="0.25">
      <c r="A117" s="13" t="s">
        <v>80</v>
      </c>
      <c r="B117" s="14">
        <v>1305.92</v>
      </c>
    </row>
    <row r="118" spans="1:2" x14ac:dyDescent="0.25">
      <c r="A118" s="15" t="s">
        <v>71</v>
      </c>
      <c r="B118" s="14">
        <v>1305.92</v>
      </c>
    </row>
    <row r="119" spans="1:2" x14ac:dyDescent="0.25">
      <c r="A119" s="16" t="s">
        <v>76</v>
      </c>
      <c r="B119" s="14">
        <v>1305.92</v>
      </c>
    </row>
    <row r="120" spans="1:2" x14ac:dyDescent="0.25">
      <c r="A120" s="13" t="s">
        <v>15</v>
      </c>
      <c r="B120" s="14">
        <v>9487497.6400000006</v>
      </c>
    </row>
    <row r="121" spans="1:2" x14ac:dyDescent="0.25">
      <c r="A121" s="15" t="s">
        <v>2</v>
      </c>
      <c r="B121" s="14">
        <v>352650.88</v>
      </c>
    </row>
    <row r="122" spans="1:2" x14ac:dyDescent="0.25">
      <c r="A122" s="16" t="s">
        <v>82</v>
      </c>
      <c r="B122" s="14">
        <v>352650.88</v>
      </c>
    </row>
    <row r="123" spans="1:2" x14ac:dyDescent="0.25">
      <c r="A123" s="15" t="s">
        <v>71</v>
      </c>
      <c r="B123" s="14">
        <v>1885766.1600000001</v>
      </c>
    </row>
    <row r="124" spans="1:2" x14ac:dyDescent="0.25">
      <c r="A124" s="16" t="s">
        <v>72</v>
      </c>
      <c r="B124" s="14">
        <v>110730.99</v>
      </c>
    </row>
    <row r="125" spans="1:2" x14ac:dyDescent="0.25">
      <c r="A125" s="16" t="s">
        <v>76</v>
      </c>
      <c r="B125" s="14">
        <v>137220.54999999999</v>
      </c>
    </row>
    <row r="126" spans="1:2" x14ac:dyDescent="0.25">
      <c r="A126" s="16" t="s">
        <v>73</v>
      </c>
      <c r="B126" s="14">
        <v>1551506.56</v>
      </c>
    </row>
    <row r="127" spans="1:2" x14ac:dyDescent="0.25">
      <c r="A127" s="16" t="s">
        <v>74</v>
      </c>
      <c r="B127" s="14">
        <v>86308.06</v>
      </c>
    </row>
    <row r="128" spans="1:2" x14ac:dyDescent="0.25">
      <c r="A128" s="15" t="s">
        <v>3</v>
      </c>
      <c r="B128" s="14">
        <v>7249080.5999999996</v>
      </c>
    </row>
    <row r="129" spans="1:2" x14ac:dyDescent="0.25">
      <c r="A129" s="16" t="s">
        <v>82</v>
      </c>
      <c r="B129" s="14">
        <v>7249080.5999999996</v>
      </c>
    </row>
    <row r="130" spans="1:2" x14ac:dyDescent="0.25">
      <c r="A130" s="13" t="s">
        <v>16</v>
      </c>
      <c r="B130" s="14">
        <v>4051374.2199999997</v>
      </c>
    </row>
    <row r="131" spans="1:2" x14ac:dyDescent="0.25">
      <c r="A131" s="15" t="s">
        <v>2</v>
      </c>
      <c r="B131" s="14">
        <v>440651.47</v>
      </c>
    </row>
    <row r="132" spans="1:2" x14ac:dyDescent="0.25">
      <c r="A132" s="16" t="s">
        <v>82</v>
      </c>
      <c r="B132" s="14">
        <v>440651.47</v>
      </c>
    </row>
    <row r="133" spans="1:2" x14ac:dyDescent="0.25">
      <c r="A133" s="15" t="s">
        <v>71</v>
      </c>
      <c r="B133" s="14">
        <v>3610722.75</v>
      </c>
    </row>
    <row r="134" spans="1:2" x14ac:dyDescent="0.25">
      <c r="A134" s="16" t="s">
        <v>76</v>
      </c>
      <c r="B134" s="14">
        <v>114672.47</v>
      </c>
    </row>
    <row r="135" spans="1:2" x14ac:dyDescent="0.25">
      <c r="A135" s="16" t="s">
        <v>73</v>
      </c>
      <c r="B135" s="14">
        <v>3229687.32</v>
      </c>
    </row>
    <row r="136" spans="1:2" x14ac:dyDescent="0.25">
      <c r="A136" s="16" t="s">
        <v>74</v>
      </c>
      <c r="B136" s="14">
        <v>266362.96000000002</v>
      </c>
    </row>
    <row r="137" spans="1:2" x14ac:dyDescent="0.25">
      <c r="A137" s="13" t="s">
        <v>17</v>
      </c>
      <c r="B137" s="14">
        <v>414759.16</v>
      </c>
    </row>
    <row r="138" spans="1:2" x14ac:dyDescent="0.25">
      <c r="A138" s="15" t="s">
        <v>71</v>
      </c>
      <c r="B138" s="14">
        <v>414759.16</v>
      </c>
    </row>
    <row r="139" spans="1:2" x14ac:dyDescent="0.25">
      <c r="A139" s="16" t="s">
        <v>76</v>
      </c>
      <c r="B139" s="14">
        <v>115071.38</v>
      </c>
    </row>
    <row r="140" spans="1:2" x14ac:dyDescent="0.25">
      <c r="A140" s="16" t="s">
        <v>73</v>
      </c>
      <c r="B140" s="14">
        <v>286216.53999999998</v>
      </c>
    </row>
    <row r="141" spans="1:2" x14ac:dyDescent="0.25">
      <c r="A141" s="16" t="s">
        <v>74</v>
      </c>
      <c r="B141" s="14">
        <v>13471.24</v>
      </c>
    </row>
    <row r="142" spans="1:2" x14ac:dyDescent="0.25">
      <c r="A142" s="13" t="s">
        <v>18</v>
      </c>
      <c r="B142" s="14">
        <v>1954353.39</v>
      </c>
    </row>
    <row r="143" spans="1:2" x14ac:dyDescent="0.25">
      <c r="A143" s="15" t="s">
        <v>2</v>
      </c>
      <c r="B143" s="14">
        <v>601981.85</v>
      </c>
    </row>
    <row r="144" spans="1:2" x14ac:dyDescent="0.25">
      <c r="A144" s="16" t="s">
        <v>82</v>
      </c>
      <c r="B144" s="14">
        <v>601981.85</v>
      </c>
    </row>
    <row r="145" spans="1:2" x14ac:dyDescent="0.25">
      <c r="A145" s="15" t="s">
        <v>71</v>
      </c>
      <c r="B145" s="14">
        <v>1352371.54</v>
      </c>
    </row>
    <row r="146" spans="1:2" x14ac:dyDescent="0.25">
      <c r="A146" s="16" t="s">
        <v>76</v>
      </c>
      <c r="B146" s="14">
        <v>59143.26</v>
      </c>
    </row>
    <row r="147" spans="1:2" x14ac:dyDescent="0.25">
      <c r="A147" s="16" t="s">
        <v>73</v>
      </c>
      <c r="B147" s="14">
        <v>1197792.94</v>
      </c>
    </row>
    <row r="148" spans="1:2" x14ac:dyDescent="0.25">
      <c r="A148" s="16" t="s">
        <v>74</v>
      </c>
      <c r="B148" s="14">
        <v>95435.34</v>
      </c>
    </row>
    <row r="149" spans="1:2" x14ac:dyDescent="0.25">
      <c r="A149" s="13" t="s">
        <v>19</v>
      </c>
      <c r="B149" s="14">
        <v>1127515.02</v>
      </c>
    </row>
    <row r="150" spans="1:2" x14ac:dyDescent="0.25">
      <c r="A150" s="15" t="s">
        <v>2</v>
      </c>
      <c r="B150" s="14">
        <v>83911.59</v>
      </c>
    </row>
    <row r="151" spans="1:2" x14ac:dyDescent="0.25">
      <c r="A151" s="16" t="s">
        <v>82</v>
      </c>
      <c r="B151" s="14">
        <v>83911.59</v>
      </c>
    </row>
    <row r="152" spans="1:2" x14ac:dyDescent="0.25">
      <c r="A152" s="15" t="s">
        <v>71</v>
      </c>
      <c r="B152" s="14">
        <v>1043603.43</v>
      </c>
    </row>
    <row r="153" spans="1:2" x14ac:dyDescent="0.25">
      <c r="A153" s="16" t="s">
        <v>76</v>
      </c>
      <c r="B153" s="14">
        <v>52254.61</v>
      </c>
    </row>
    <row r="154" spans="1:2" x14ac:dyDescent="0.25">
      <c r="A154" s="16" t="s">
        <v>73</v>
      </c>
      <c r="B154" s="14">
        <v>870790.79</v>
      </c>
    </row>
    <row r="155" spans="1:2" x14ac:dyDescent="0.25">
      <c r="A155" s="16" t="s">
        <v>74</v>
      </c>
      <c r="B155" s="14">
        <v>120558.03</v>
      </c>
    </row>
    <row r="156" spans="1:2" x14ac:dyDescent="0.25">
      <c r="A156" s="13" t="s">
        <v>20</v>
      </c>
      <c r="B156" s="14">
        <v>504857.94999999995</v>
      </c>
    </row>
    <row r="157" spans="1:2" x14ac:dyDescent="0.25">
      <c r="A157" s="15" t="s">
        <v>2</v>
      </c>
      <c r="B157" s="14">
        <v>6305.51</v>
      </c>
    </row>
    <row r="158" spans="1:2" x14ac:dyDescent="0.25">
      <c r="A158" s="16" t="s">
        <v>82</v>
      </c>
      <c r="B158" s="14">
        <v>6305.51</v>
      </c>
    </row>
    <row r="159" spans="1:2" x14ac:dyDescent="0.25">
      <c r="A159" s="15" t="s">
        <v>71</v>
      </c>
      <c r="B159" s="14">
        <v>498552.43999999994</v>
      </c>
    </row>
    <row r="160" spans="1:2" x14ac:dyDescent="0.25">
      <c r="A160" s="16" t="s">
        <v>76</v>
      </c>
      <c r="B160" s="14">
        <v>95894.73</v>
      </c>
    </row>
    <row r="161" spans="1:2" x14ac:dyDescent="0.25">
      <c r="A161" s="16" t="s">
        <v>73</v>
      </c>
      <c r="B161" s="14">
        <v>366677.93</v>
      </c>
    </row>
    <row r="162" spans="1:2" x14ac:dyDescent="0.25">
      <c r="A162" s="16" t="s">
        <v>74</v>
      </c>
      <c r="B162" s="14">
        <v>35979.78</v>
      </c>
    </row>
    <row r="163" spans="1:2" x14ac:dyDescent="0.25">
      <c r="A163" s="13" t="s">
        <v>21</v>
      </c>
      <c r="B163" s="14">
        <v>2986501.84</v>
      </c>
    </row>
    <row r="164" spans="1:2" x14ac:dyDescent="0.25">
      <c r="A164" s="15" t="s">
        <v>2</v>
      </c>
      <c r="B164" s="14">
        <v>261997.87</v>
      </c>
    </row>
    <row r="165" spans="1:2" x14ac:dyDescent="0.25">
      <c r="A165" s="16" t="s">
        <v>82</v>
      </c>
      <c r="B165" s="14">
        <v>261997.87</v>
      </c>
    </row>
    <row r="166" spans="1:2" x14ac:dyDescent="0.25">
      <c r="A166" s="15" t="s">
        <v>71</v>
      </c>
      <c r="B166" s="14">
        <v>1975414.84</v>
      </c>
    </row>
    <row r="167" spans="1:2" x14ac:dyDescent="0.25">
      <c r="A167" s="16" t="s">
        <v>76</v>
      </c>
      <c r="B167" s="14">
        <v>212208.03</v>
      </c>
    </row>
    <row r="168" spans="1:2" x14ac:dyDescent="0.25">
      <c r="A168" s="16" t="s">
        <v>73</v>
      </c>
      <c r="B168" s="14">
        <v>1554026.62</v>
      </c>
    </row>
    <row r="169" spans="1:2" x14ac:dyDescent="0.25">
      <c r="A169" s="16" t="s">
        <v>74</v>
      </c>
      <c r="B169" s="14">
        <v>209180.19</v>
      </c>
    </row>
    <row r="170" spans="1:2" x14ac:dyDescent="0.25">
      <c r="A170" s="15" t="s">
        <v>3</v>
      </c>
      <c r="B170" s="14">
        <v>749089.13</v>
      </c>
    </row>
    <row r="171" spans="1:2" x14ac:dyDescent="0.25">
      <c r="A171" s="16" t="s">
        <v>82</v>
      </c>
      <c r="B171" s="14">
        <v>749089.13</v>
      </c>
    </row>
    <row r="172" spans="1:2" x14ac:dyDescent="0.25">
      <c r="A172" s="13" t="s">
        <v>22</v>
      </c>
      <c r="B172" s="14">
        <v>236250.16</v>
      </c>
    </row>
    <row r="173" spans="1:2" x14ac:dyDescent="0.25">
      <c r="A173" s="15" t="s">
        <v>2</v>
      </c>
      <c r="B173" s="14">
        <v>15350.09</v>
      </c>
    </row>
    <row r="174" spans="1:2" x14ac:dyDescent="0.25">
      <c r="A174" s="16" t="s">
        <v>82</v>
      </c>
      <c r="B174" s="14">
        <v>15350.09</v>
      </c>
    </row>
    <row r="175" spans="1:2" x14ac:dyDescent="0.25">
      <c r="A175" s="15" t="s">
        <v>71</v>
      </c>
      <c r="B175" s="14">
        <v>84216.31</v>
      </c>
    </row>
    <row r="176" spans="1:2" x14ac:dyDescent="0.25">
      <c r="A176" s="16" t="s">
        <v>76</v>
      </c>
      <c r="B176" s="14">
        <v>13175.47</v>
      </c>
    </row>
    <row r="177" spans="1:2" x14ac:dyDescent="0.25">
      <c r="A177" s="16" t="s">
        <v>73</v>
      </c>
      <c r="B177" s="14">
        <v>65908.509999999995</v>
      </c>
    </row>
    <row r="178" spans="1:2" x14ac:dyDescent="0.25">
      <c r="A178" s="16" t="s">
        <v>74</v>
      </c>
      <c r="B178" s="14">
        <v>5132.33</v>
      </c>
    </row>
    <row r="179" spans="1:2" x14ac:dyDescent="0.25">
      <c r="A179" s="15" t="s">
        <v>6</v>
      </c>
      <c r="B179" s="14">
        <v>46794.6</v>
      </c>
    </row>
    <row r="180" spans="1:2" x14ac:dyDescent="0.25">
      <c r="A180" s="16" t="s">
        <v>82</v>
      </c>
      <c r="B180" s="14">
        <v>46794.6</v>
      </c>
    </row>
    <row r="181" spans="1:2" x14ac:dyDescent="0.25">
      <c r="A181" s="15" t="s">
        <v>3</v>
      </c>
      <c r="B181" s="14">
        <v>89889.16</v>
      </c>
    </row>
    <row r="182" spans="1:2" x14ac:dyDescent="0.25">
      <c r="A182" s="16" t="s">
        <v>82</v>
      </c>
      <c r="B182" s="14">
        <v>89889.16</v>
      </c>
    </row>
    <row r="183" spans="1:2" x14ac:dyDescent="0.25">
      <c r="A183" s="13" t="s">
        <v>23</v>
      </c>
      <c r="B183" s="14">
        <v>2600959.2400000002</v>
      </c>
    </row>
    <row r="184" spans="1:2" x14ac:dyDescent="0.25">
      <c r="A184" s="15" t="s">
        <v>2</v>
      </c>
      <c r="B184" s="14">
        <v>70597.23</v>
      </c>
    </row>
    <row r="185" spans="1:2" x14ac:dyDescent="0.25">
      <c r="A185" s="16" t="s">
        <v>82</v>
      </c>
      <c r="B185" s="14">
        <v>70597.23</v>
      </c>
    </row>
    <row r="186" spans="1:2" x14ac:dyDescent="0.25">
      <c r="A186" s="15" t="s">
        <v>71</v>
      </c>
      <c r="B186" s="14">
        <v>556685.93000000005</v>
      </c>
    </row>
    <row r="187" spans="1:2" x14ac:dyDescent="0.25">
      <c r="A187" s="16" t="s">
        <v>76</v>
      </c>
      <c r="B187" s="14">
        <v>13676.57</v>
      </c>
    </row>
    <row r="188" spans="1:2" x14ac:dyDescent="0.25">
      <c r="A188" s="16" t="s">
        <v>73</v>
      </c>
      <c r="B188" s="14">
        <v>497507.12</v>
      </c>
    </row>
    <row r="189" spans="1:2" x14ac:dyDescent="0.25">
      <c r="A189" s="16" t="s">
        <v>74</v>
      </c>
      <c r="B189" s="14">
        <v>45502.239999999998</v>
      </c>
    </row>
    <row r="190" spans="1:2" x14ac:dyDescent="0.25">
      <c r="A190" s="15" t="s">
        <v>6</v>
      </c>
      <c r="B190" s="14">
        <v>274061.71999999997</v>
      </c>
    </row>
    <row r="191" spans="1:2" x14ac:dyDescent="0.25">
      <c r="A191" s="16" t="s">
        <v>82</v>
      </c>
      <c r="B191" s="14">
        <v>274061.71999999997</v>
      </c>
    </row>
    <row r="192" spans="1:2" x14ac:dyDescent="0.25">
      <c r="A192" s="15" t="s">
        <v>3</v>
      </c>
      <c r="B192" s="14">
        <v>1699614.36</v>
      </c>
    </row>
    <row r="193" spans="1:2" x14ac:dyDescent="0.25">
      <c r="A193" s="16" t="s">
        <v>82</v>
      </c>
      <c r="B193" s="14">
        <v>1699614.36</v>
      </c>
    </row>
    <row r="194" spans="1:2" x14ac:dyDescent="0.25">
      <c r="A194" s="13" t="s">
        <v>24</v>
      </c>
      <c r="B194" s="14">
        <v>818866.33000000007</v>
      </c>
    </row>
    <row r="195" spans="1:2" x14ac:dyDescent="0.25">
      <c r="A195" s="15" t="s">
        <v>2</v>
      </c>
      <c r="B195" s="14">
        <v>37417.25</v>
      </c>
    </row>
    <row r="196" spans="1:2" x14ac:dyDescent="0.25">
      <c r="A196" s="16" t="s">
        <v>82</v>
      </c>
      <c r="B196" s="14">
        <v>37417.25</v>
      </c>
    </row>
    <row r="197" spans="1:2" x14ac:dyDescent="0.25">
      <c r="A197" s="15" t="s">
        <v>71</v>
      </c>
      <c r="B197" s="14">
        <v>210013.39</v>
      </c>
    </row>
    <row r="198" spans="1:2" x14ac:dyDescent="0.25">
      <c r="A198" s="16" t="s">
        <v>76</v>
      </c>
      <c r="B198" s="14">
        <v>22057.06</v>
      </c>
    </row>
    <row r="199" spans="1:2" x14ac:dyDescent="0.25">
      <c r="A199" s="16" t="s">
        <v>73</v>
      </c>
      <c r="B199" s="14">
        <v>161565.54</v>
      </c>
    </row>
    <row r="200" spans="1:2" x14ac:dyDescent="0.25">
      <c r="A200" s="16" t="s">
        <v>74</v>
      </c>
      <c r="B200" s="14">
        <v>26390.79</v>
      </c>
    </row>
    <row r="201" spans="1:2" x14ac:dyDescent="0.25">
      <c r="A201" s="15" t="s">
        <v>6</v>
      </c>
      <c r="B201" s="14">
        <v>98969.45</v>
      </c>
    </row>
    <row r="202" spans="1:2" x14ac:dyDescent="0.25">
      <c r="A202" s="16" t="s">
        <v>82</v>
      </c>
      <c r="B202" s="14">
        <v>98969.45</v>
      </c>
    </row>
    <row r="203" spans="1:2" x14ac:dyDescent="0.25">
      <c r="A203" s="15" t="s">
        <v>3</v>
      </c>
      <c r="B203" s="14">
        <v>472466.24</v>
      </c>
    </row>
    <row r="204" spans="1:2" x14ac:dyDescent="0.25">
      <c r="A204" s="16" t="s">
        <v>82</v>
      </c>
      <c r="B204" s="14">
        <v>472466.24</v>
      </c>
    </row>
    <row r="205" spans="1:2" x14ac:dyDescent="0.25">
      <c r="A205" s="13" t="s">
        <v>25</v>
      </c>
      <c r="B205" s="14">
        <v>2879261.52</v>
      </c>
    </row>
    <row r="206" spans="1:2" x14ac:dyDescent="0.25">
      <c r="A206" s="15" t="s">
        <v>6</v>
      </c>
      <c r="B206" s="14">
        <v>2879261.52</v>
      </c>
    </row>
    <row r="207" spans="1:2" x14ac:dyDescent="0.25">
      <c r="A207" s="16" t="s">
        <v>82</v>
      </c>
      <c r="B207" s="14">
        <v>2879261.52</v>
      </c>
    </row>
    <row r="208" spans="1:2" x14ac:dyDescent="0.25">
      <c r="A208" s="13" t="s">
        <v>26</v>
      </c>
      <c r="B208" s="14">
        <v>591156.29</v>
      </c>
    </row>
    <row r="209" spans="1:2" x14ac:dyDescent="0.25">
      <c r="A209" s="15" t="s">
        <v>2</v>
      </c>
      <c r="B209" s="14">
        <v>31470.52</v>
      </c>
    </row>
    <row r="210" spans="1:2" x14ac:dyDescent="0.25">
      <c r="A210" s="16" t="s">
        <v>82</v>
      </c>
      <c r="B210" s="14">
        <v>31470.52</v>
      </c>
    </row>
    <row r="211" spans="1:2" x14ac:dyDescent="0.25">
      <c r="A211" s="15" t="s">
        <v>71</v>
      </c>
      <c r="B211" s="14">
        <v>163229.15000000002</v>
      </c>
    </row>
    <row r="212" spans="1:2" x14ac:dyDescent="0.25">
      <c r="A212" s="16" t="s">
        <v>76</v>
      </c>
      <c r="B212" s="14">
        <v>13246.66</v>
      </c>
    </row>
    <row r="213" spans="1:2" x14ac:dyDescent="0.25">
      <c r="A213" s="16" t="s">
        <v>73</v>
      </c>
      <c r="B213" s="14">
        <v>137633.60000000001</v>
      </c>
    </row>
    <row r="214" spans="1:2" x14ac:dyDescent="0.25">
      <c r="A214" s="16" t="s">
        <v>74</v>
      </c>
      <c r="B214" s="14">
        <v>12348.89</v>
      </c>
    </row>
    <row r="215" spans="1:2" x14ac:dyDescent="0.25">
      <c r="A215" s="15" t="s">
        <v>6</v>
      </c>
      <c r="B215" s="14">
        <v>8359.4500000000007</v>
      </c>
    </row>
    <row r="216" spans="1:2" x14ac:dyDescent="0.25">
      <c r="A216" s="16" t="s">
        <v>82</v>
      </c>
      <c r="B216" s="14">
        <v>8359.4500000000007</v>
      </c>
    </row>
    <row r="217" spans="1:2" x14ac:dyDescent="0.25">
      <c r="A217" s="15" t="s">
        <v>3</v>
      </c>
      <c r="B217" s="14">
        <v>388097.17</v>
      </c>
    </row>
    <row r="218" spans="1:2" x14ac:dyDescent="0.25">
      <c r="A218" s="16" t="s">
        <v>82</v>
      </c>
      <c r="B218" s="14">
        <v>388097.17</v>
      </c>
    </row>
    <row r="219" spans="1:2" x14ac:dyDescent="0.25">
      <c r="A219" s="13" t="s">
        <v>27</v>
      </c>
      <c r="B219" s="14">
        <v>1264976.8399999999</v>
      </c>
    </row>
    <row r="220" spans="1:2" x14ac:dyDescent="0.25">
      <c r="A220" s="15" t="s">
        <v>2</v>
      </c>
      <c r="B220" s="14">
        <v>52795.08</v>
      </c>
    </row>
    <row r="221" spans="1:2" x14ac:dyDescent="0.25">
      <c r="A221" s="16" t="s">
        <v>82</v>
      </c>
      <c r="B221" s="14">
        <v>52795.08</v>
      </c>
    </row>
    <row r="222" spans="1:2" x14ac:dyDescent="0.25">
      <c r="A222" s="15" t="s">
        <v>71</v>
      </c>
      <c r="B222" s="14">
        <v>423377.24</v>
      </c>
    </row>
    <row r="223" spans="1:2" x14ac:dyDescent="0.25">
      <c r="A223" s="16" t="s">
        <v>76</v>
      </c>
      <c r="B223" s="14">
        <v>15319.28</v>
      </c>
    </row>
    <row r="224" spans="1:2" x14ac:dyDescent="0.25">
      <c r="A224" s="16" t="s">
        <v>73</v>
      </c>
      <c r="B224" s="14">
        <v>340142.97</v>
      </c>
    </row>
    <row r="225" spans="1:2" x14ac:dyDescent="0.25">
      <c r="A225" s="16" t="s">
        <v>74</v>
      </c>
      <c r="B225" s="14">
        <v>67914.990000000005</v>
      </c>
    </row>
    <row r="226" spans="1:2" x14ac:dyDescent="0.25">
      <c r="A226" s="15" t="s">
        <v>6</v>
      </c>
      <c r="B226" s="14">
        <v>96969.62</v>
      </c>
    </row>
    <row r="227" spans="1:2" x14ac:dyDescent="0.25">
      <c r="A227" s="16" t="s">
        <v>82</v>
      </c>
      <c r="B227" s="14">
        <v>96969.62</v>
      </c>
    </row>
    <row r="228" spans="1:2" x14ac:dyDescent="0.25">
      <c r="A228" s="15" t="s">
        <v>3</v>
      </c>
      <c r="B228" s="14">
        <v>691834.9</v>
      </c>
    </row>
    <row r="229" spans="1:2" x14ac:dyDescent="0.25">
      <c r="A229" s="16" t="s">
        <v>82</v>
      </c>
      <c r="B229" s="14">
        <v>691834.9</v>
      </c>
    </row>
    <row r="230" spans="1:2" x14ac:dyDescent="0.25">
      <c r="A230" s="13" t="s">
        <v>28</v>
      </c>
      <c r="B230" s="14">
        <v>47221.65</v>
      </c>
    </row>
    <row r="231" spans="1:2" x14ac:dyDescent="0.25">
      <c r="A231" s="15" t="s">
        <v>2</v>
      </c>
      <c r="B231" s="14">
        <v>6546.07</v>
      </c>
    </row>
    <row r="232" spans="1:2" x14ac:dyDescent="0.25">
      <c r="A232" s="16" t="s">
        <v>82</v>
      </c>
      <c r="B232" s="14">
        <v>6546.07</v>
      </c>
    </row>
    <row r="233" spans="1:2" x14ac:dyDescent="0.25">
      <c r="A233" s="15" t="s">
        <v>71</v>
      </c>
      <c r="B233" s="14">
        <v>25331.690000000002</v>
      </c>
    </row>
    <row r="234" spans="1:2" x14ac:dyDescent="0.25">
      <c r="A234" s="16" t="s">
        <v>76</v>
      </c>
      <c r="B234" s="14">
        <v>1305.92</v>
      </c>
    </row>
    <row r="235" spans="1:2" x14ac:dyDescent="0.25">
      <c r="A235" s="16" t="s">
        <v>73</v>
      </c>
      <c r="B235" s="14">
        <v>22125.3</v>
      </c>
    </row>
    <row r="236" spans="1:2" x14ac:dyDescent="0.25">
      <c r="A236" s="16" t="s">
        <v>74</v>
      </c>
      <c r="B236" s="14">
        <v>1900.47</v>
      </c>
    </row>
    <row r="237" spans="1:2" x14ac:dyDescent="0.25">
      <c r="A237" s="15" t="s">
        <v>3</v>
      </c>
      <c r="B237" s="14">
        <v>15343.89</v>
      </c>
    </row>
    <row r="238" spans="1:2" x14ac:dyDescent="0.25">
      <c r="A238" s="16" t="s">
        <v>82</v>
      </c>
      <c r="B238" s="14">
        <v>15343.89</v>
      </c>
    </row>
    <row r="239" spans="1:2" x14ac:dyDescent="0.25">
      <c r="A239" s="13" t="s">
        <v>29</v>
      </c>
      <c r="B239" s="14">
        <v>1999194.41</v>
      </c>
    </row>
    <row r="240" spans="1:2" x14ac:dyDescent="0.25">
      <c r="A240" s="15" t="s">
        <v>2</v>
      </c>
      <c r="B240" s="14">
        <v>42427.040000000001</v>
      </c>
    </row>
    <row r="241" spans="1:2" x14ac:dyDescent="0.25">
      <c r="A241" s="16" t="s">
        <v>82</v>
      </c>
      <c r="B241" s="14">
        <v>42427.040000000001</v>
      </c>
    </row>
    <row r="242" spans="1:2" x14ac:dyDescent="0.25">
      <c r="A242" s="15" t="s">
        <v>71</v>
      </c>
      <c r="B242" s="14">
        <v>328499.08</v>
      </c>
    </row>
    <row r="243" spans="1:2" x14ac:dyDescent="0.25">
      <c r="A243" s="16" t="s">
        <v>73</v>
      </c>
      <c r="B243" s="14">
        <v>291605.40000000002</v>
      </c>
    </row>
    <row r="244" spans="1:2" x14ac:dyDescent="0.25">
      <c r="A244" s="16" t="s">
        <v>74</v>
      </c>
      <c r="B244" s="14">
        <v>36893.68</v>
      </c>
    </row>
    <row r="245" spans="1:2" x14ac:dyDescent="0.25">
      <c r="A245" s="15" t="s">
        <v>6</v>
      </c>
      <c r="B245" s="14">
        <v>31765.91</v>
      </c>
    </row>
    <row r="246" spans="1:2" x14ac:dyDescent="0.25">
      <c r="A246" s="16" t="s">
        <v>82</v>
      </c>
      <c r="B246" s="14">
        <v>31765.91</v>
      </c>
    </row>
    <row r="247" spans="1:2" x14ac:dyDescent="0.25">
      <c r="A247" s="15" t="s">
        <v>3</v>
      </c>
      <c r="B247" s="14">
        <v>1596502.38</v>
      </c>
    </row>
    <row r="248" spans="1:2" x14ac:dyDescent="0.25">
      <c r="A248" s="16" t="s">
        <v>82</v>
      </c>
      <c r="B248" s="14">
        <v>1596502.38</v>
      </c>
    </row>
    <row r="249" spans="1:2" x14ac:dyDescent="0.25">
      <c r="A249" s="13" t="s">
        <v>30</v>
      </c>
      <c r="B249" s="14">
        <v>231815.87</v>
      </c>
    </row>
    <row r="250" spans="1:2" x14ac:dyDescent="0.25">
      <c r="A250" s="15" t="s">
        <v>2</v>
      </c>
      <c r="B250" s="14">
        <v>64593.84</v>
      </c>
    </row>
    <row r="251" spans="1:2" x14ac:dyDescent="0.25">
      <c r="A251" s="16" t="s">
        <v>82</v>
      </c>
      <c r="B251" s="14">
        <v>64593.84</v>
      </c>
    </row>
    <row r="252" spans="1:2" x14ac:dyDescent="0.25">
      <c r="A252" s="15" t="s">
        <v>71</v>
      </c>
      <c r="B252" s="14">
        <v>107070.63</v>
      </c>
    </row>
    <row r="253" spans="1:2" x14ac:dyDescent="0.25">
      <c r="A253" s="16" t="s">
        <v>76</v>
      </c>
      <c r="B253" s="14">
        <v>18000.38</v>
      </c>
    </row>
    <row r="254" spans="1:2" x14ac:dyDescent="0.25">
      <c r="A254" s="16" t="s">
        <v>73</v>
      </c>
      <c r="B254" s="14">
        <v>79106.59</v>
      </c>
    </row>
    <row r="255" spans="1:2" x14ac:dyDescent="0.25">
      <c r="A255" s="16" t="s">
        <v>74</v>
      </c>
      <c r="B255" s="14">
        <v>9963.66</v>
      </c>
    </row>
    <row r="256" spans="1:2" x14ac:dyDescent="0.25">
      <c r="A256" s="15" t="s">
        <v>6</v>
      </c>
      <c r="B256" s="14">
        <v>60151.4</v>
      </c>
    </row>
    <row r="257" spans="1:2" x14ac:dyDescent="0.25">
      <c r="A257" s="16" t="s">
        <v>82</v>
      </c>
      <c r="B257" s="14">
        <v>60151.4</v>
      </c>
    </row>
    <row r="258" spans="1:2" x14ac:dyDescent="0.25">
      <c r="A258" s="13" t="s">
        <v>31</v>
      </c>
      <c r="B258" s="14">
        <v>717677.62999999989</v>
      </c>
    </row>
    <row r="259" spans="1:2" x14ac:dyDescent="0.25">
      <c r="A259" s="15" t="s">
        <v>2</v>
      </c>
      <c r="B259" s="14">
        <v>63743.59</v>
      </c>
    </row>
    <row r="260" spans="1:2" x14ac:dyDescent="0.25">
      <c r="A260" s="16" t="s">
        <v>82</v>
      </c>
      <c r="B260" s="14">
        <v>63743.59</v>
      </c>
    </row>
    <row r="261" spans="1:2" x14ac:dyDescent="0.25">
      <c r="A261" s="15" t="s">
        <v>71</v>
      </c>
      <c r="B261" s="14">
        <v>203712.13000000003</v>
      </c>
    </row>
    <row r="262" spans="1:2" x14ac:dyDescent="0.25">
      <c r="A262" s="16" t="s">
        <v>76</v>
      </c>
      <c r="B262" s="14">
        <v>51503.17</v>
      </c>
    </row>
    <row r="263" spans="1:2" x14ac:dyDescent="0.25">
      <c r="A263" s="16" t="s">
        <v>73</v>
      </c>
      <c r="B263" s="14">
        <v>138269.17000000001</v>
      </c>
    </row>
    <row r="264" spans="1:2" x14ac:dyDescent="0.25">
      <c r="A264" s="16" t="s">
        <v>74</v>
      </c>
      <c r="B264" s="14">
        <v>13939.79</v>
      </c>
    </row>
    <row r="265" spans="1:2" x14ac:dyDescent="0.25">
      <c r="A265" s="15" t="s">
        <v>6</v>
      </c>
      <c r="B265" s="14">
        <v>160446.48000000001</v>
      </c>
    </row>
    <row r="266" spans="1:2" x14ac:dyDescent="0.25">
      <c r="A266" s="16" t="s">
        <v>82</v>
      </c>
      <c r="B266" s="14">
        <v>160446.48000000001</v>
      </c>
    </row>
    <row r="267" spans="1:2" x14ac:dyDescent="0.25">
      <c r="A267" s="15" t="s">
        <v>3</v>
      </c>
      <c r="B267" s="14">
        <v>289775.43</v>
      </c>
    </row>
    <row r="268" spans="1:2" x14ac:dyDescent="0.25">
      <c r="A268" s="16" t="s">
        <v>82</v>
      </c>
      <c r="B268" s="14">
        <v>289775.43</v>
      </c>
    </row>
    <row r="269" spans="1:2" x14ac:dyDescent="0.25">
      <c r="A269" s="13" t="s">
        <v>32</v>
      </c>
      <c r="B269" s="14">
        <v>1740088.96</v>
      </c>
    </row>
    <row r="270" spans="1:2" x14ac:dyDescent="0.25">
      <c r="A270" s="15" t="s">
        <v>2</v>
      </c>
      <c r="B270" s="14">
        <v>67374.64</v>
      </c>
    </row>
    <row r="271" spans="1:2" x14ac:dyDescent="0.25">
      <c r="A271" s="16" t="s">
        <v>82</v>
      </c>
      <c r="B271" s="14">
        <v>60443.5</v>
      </c>
    </row>
    <row r="272" spans="1:2" x14ac:dyDescent="0.25">
      <c r="A272" s="16" t="s">
        <v>77</v>
      </c>
      <c r="B272" s="14">
        <v>6931.14</v>
      </c>
    </row>
    <row r="273" spans="1:2" x14ac:dyDescent="0.25">
      <c r="A273" s="15" t="s">
        <v>71</v>
      </c>
      <c r="B273" s="14">
        <v>283019.59000000003</v>
      </c>
    </row>
    <row r="274" spans="1:2" x14ac:dyDescent="0.25">
      <c r="A274" s="16" t="s">
        <v>76</v>
      </c>
      <c r="B274" s="14">
        <v>31534.57</v>
      </c>
    </row>
    <row r="275" spans="1:2" x14ac:dyDescent="0.25">
      <c r="A275" s="16" t="s">
        <v>73</v>
      </c>
      <c r="B275" s="14">
        <v>202687.85</v>
      </c>
    </row>
    <row r="276" spans="1:2" x14ac:dyDescent="0.25">
      <c r="A276" s="16" t="s">
        <v>74</v>
      </c>
      <c r="B276" s="14">
        <v>48797.17</v>
      </c>
    </row>
    <row r="277" spans="1:2" x14ac:dyDescent="0.25">
      <c r="A277" s="15" t="s">
        <v>6</v>
      </c>
      <c r="B277" s="14">
        <v>178727.35</v>
      </c>
    </row>
    <row r="278" spans="1:2" x14ac:dyDescent="0.25">
      <c r="A278" s="16" t="s">
        <v>82</v>
      </c>
      <c r="B278" s="14">
        <v>178727.35</v>
      </c>
    </row>
    <row r="279" spans="1:2" x14ac:dyDescent="0.25">
      <c r="A279" s="15" t="s">
        <v>3</v>
      </c>
      <c r="B279" s="14">
        <v>1210967.3799999999</v>
      </c>
    </row>
    <row r="280" spans="1:2" x14ac:dyDescent="0.25">
      <c r="A280" s="16" t="s">
        <v>82</v>
      </c>
      <c r="B280" s="14">
        <v>1210967.3799999999</v>
      </c>
    </row>
    <row r="281" spans="1:2" x14ac:dyDescent="0.25">
      <c r="A281" s="13" t="s">
        <v>33</v>
      </c>
      <c r="B281" s="14">
        <v>651299.92999999993</v>
      </c>
    </row>
    <row r="282" spans="1:2" x14ac:dyDescent="0.25">
      <c r="A282" s="15" t="s">
        <v>2</v>
      </c>
      <c r="B282" s="14">
        <v>9586.57</v>
      </c>
    </row>
    <row r="283" spans="1:2" x14ac:dyDescent="0.25">
      <c r="A283" s="16" t="s">
        <v>82</v>
      </c>
      <c r="B283" s="14">
        <v>9586.57</v>
      </c>
    </row>
    <row r="284" spans="1:2" x14ac:dyDescent="0.25">
      <c r="A284" s="15" t="s">
        <v>71</v>
      </c>
      <c r="B284" s="14">
        <v>170318.39999999997</v>
      </c>
    </row>
    <row r="285" spans="1:2" x14ac:dyDescent="0.25">
      <c r="A285" s="16" t="s">
        <v>76</v>
      </c>
      <c r="B285" s="14">
        <v>3617.52</v>
      </c>
    </row>
    <row r="286" spans="1:2" x14ac:dyDescent="0.25">
      <c r="A286" s="16" t="s">
        <v>73</v>
      </c>
      <c r="B286" s="14">
        <v>153321.76999999999</v>
      </c>
    </row>
    <row r="287" spans="1:2" x14ac:dyDescent="0.25">
      <c r="A287" s="16" t="s">
        <v>74</v>
      </c>
      <c r="B287" s="14">
        <v>13379.11</v>
      </c>
    </row>
    <row r="288" spans="1:2" x14ac:dyDescent="0.25">
      <c r="A288" s="15" t="s">
        <v>3</v>
      </c>
      <c r="B288" s="14">
        <v>471394.96</v>
      </c>
    </row>
    <row r="289" spans="1:2" x14ac:dyDescent="0.25">
      <c r="A289" s="16" t="s">
        <v>82</v>
      </c>
      <c r="B289" s="14">
        <v>471394.96</v>
      </c>
    </row>
    <row r="290" spans="1:2" x14ac:dyDescent="0.25">
      <c r="A290" s="13" t="s">
        <v>34</v>
      </c>
      <c r="B290" s="14">
        <v>25375.91</v>
      </c>
    </row>
    <row r="291" spans="1:2" x14ac:dyDescent="0.25">
      <c r="A291" s="15" t="s">
        <v>71</v>
      </c>
      <c r="B291" s="14">
        <v>25375.91</v>
      </c>
    </row>
    <row r="292" spans="1:2" x14ac:dyDescent="0.25">
      <c r="A292" s="16" t="s">
        <v>74</v>
      </c>
      <c r="B292" s="14">
        <v>25375.91</v>
      </c>
    </row>
    <row r="293" spans="1:2" x14ac:dyDescent="0.25">
      <c r="A293" s="13" t="s">
        <v>35</v>
      </c>
      <c r="B293" s="14">
        <v>1465146.68</v>
      </c>
    </row>
    <row r="294" spans="1:2" x14ac:dyDescent="0.25">
      <c r="A294" s="15" t="s">
        <v>71</v>
      </c>
      <c r="B294" s="14">
        <v>88511.5</v>
      </c>
    </row>
    <row r="295" spans="1:2" x14ac:dyDescent="0.25">
      <c r="A295" s="16" t="s">
        <v>73</v>
      </c>
      <c r="B295" s="14">
        <v>88511.5</v>
      </c>
    </row>
    <row r="296" spans="1:2" x14ac:dyDescent="0.25">
      <c r="A296" s="15" t="s">
        <v>3</v>
      </c>
      <c r="B296" s="14">
        <v>1376635.18</v>
      </c>
    </row>
    <row r="297" spans="1:2" x14ac:dyDescent="0.25">
      <c r="A297" s="16" t="s">
        <v>82</v>
      </c>
      <c r="B297" s="14">
        <v>1376635.18</v>
      </c>
    </row>
    <row r="298" spans="1:2" x14ac:dyDescent="0.25">
      <c r="A298" s="13" t="s">
        <v>36</v>
      </c>
      <c r="B298" s="14">
        <v>943148.87</v>
      </c>
    </row>
    <row r="299" spans="1:2" x14ac:dyDescent="0.25">
      <c r="A299" s="15" t="s">
        <v>2</v>
      </c>
      <c r="B299" s="14">
        <v>47912.17</v>
      </c>
    </row>
    <row r="300" spans="1:2" x14ac:dyDescent="0.25">
      <c r="A300" s="16" t="s">
        <v>82</v>
      </c>
      <c r="B300" s="14">
        <v>47912.17</v>
      </c>
    </row>
    <row r="301" spans="1:2" x14ac:dyDescent="0.25">
      <c r="A301" s="15" t="s">
        <v>71</v>
      </c>
      <c r="B301" s="14">
        <v>48650.369999999995</v>
      </c>
    </row>
    <row r="302" spans="1:2" x14ac:dyDescent="0.25">
      <c r="A302" s="16" t="s">
        <v>72</v>
      </c>
      <c r="B302" s="14">
        <v>16684.73</v>
      </c>
    </row>
    <row r="303" spans="1:2" x14ac:dyDescent="0.25">
      <c r="A303" s="16" t="s">
        <v>73</v>
      </c>
      <c r="B303" s="14">
        <v>31965.64</v>
      </c>
    </row>
    <row r="304" spans="1:2" x14ac:dyDescent="0.25">
      <c r="A304" s="15" t="s">
        <v>3</v>
      </c>
      <c r="B304" s="14">
        <v>846586.33</v>
      </c>
    </row>
    <row r="305" spans="1:2" x14ac:dyDescent="0.25">
      <c r="A305" s="16" t="s">
        <v>82</v>
      </c>
      <c r="B305" s="14">
        <v>846586.33</v>
      </c>
    </row>
    <row r="306" spans="1:2" x14ac:dyDescent="0.25">
      <c r="A306" s="13" t="s">
        <v>37</v>
      </c>
      <c r="B306" s="14">
        <v>856552.67</v>
      </c>
    </row>
    <row r="307" spans="1:2" x14ac:dyDescent="0.25">
      <c r="A307" s="15" t="s">
        <v>2</v>
      </c>
      <c r="B307" s="14">
        <v>57997.75</v>
      </c>
    </row>
    <row r="308" spans="1:2" x14ac:dyDescent="0.25">
      <c r="A308" s="16" t="s">
        <v>82</v>
      </c>
      <c r="B308" s="14">
        <v>57997.75</v>
      </c>
    </row>
    <row r="309" spans="1:2" x14ac:dyDescent="0.25">
      <c r="A309" s="15" t="s">
        <v>71</v>
      </c>
      <c r="B309" s="14">
        <v>418400.9</v>
      </c>
    </row>
    <row r="310" spans="1:2" x14ac:dyDescent="0.25">
      <c r="A310" s="16" t="s">
        <v>72</v>
      </c>
      <c r="B310" s="14">
        <v>44543.13</v>
      </c>
    </row>
    <row r="311" spans="1:2" x14ac:dyDescent="0.25">
      <c r="A311" s="16" t="s">
        <v>73</v>
      </c>
      <c r="B311" s="14">
        <v>361958.14</v>
      </c>
    </row>
    <row r="312" spans="1:2" x14ac:dyDescent="0.25">
      <c r="A312" s="16" t="s">
        <v>74</v>
      </c>
      <c r="B312" s="14">
        <v>11899.63</v>
      </c>
    </row>
    <row r="313" spans="1:2" x14ac:dyDescent="0.25">
      <c r="A313" s="15" t="s">
        <v>3</v>
      </c>
      <c r="B313" s="14">
        <v>380154.02</v>
      </c>
    </row>
    <row r="314" spans="1:2" x14ac:dyDescent="0.25">
      <c r="A314" s="16" t="s">
        <v>82</v>
      </c>
      <c r="B314" s="14">
        <v>380154.02</v>
      </c>
    </row>
    <row r="315" spans="1:2" x14ac:dyDescent="0.25">
      <c r="A315" s="13" t="s">
        <v>38</v>
      </c>
      <c r="B315" s="14">
        <v>9543596.9000000004</v>
      </c>
    </row>
    <row r="316" spans="1:2" x14ac:dyDescent="0.25">
      <c r="A316" s="15" t="s">
        <v>2</v>
      </c>
      <c r="B316" s="14">
        <v>1513442.9300000002</v>
      </c>
    </row>
    <row r="317" spans="1:2" x14ac:dyDescent="0.25">
      <c r="A317" s="16" t="s">
        <v>82</v>
      </c>
      <c r="B317" s="14">
        <v>127162.56</v>
      </c>
    </row>
    <row r="318" spans="1:2" x14ac:dyDescent="0.25">
      <c r="A318" s="16" t="s">
        <v>75</v>
      </c>
      <c r="B318" s="14">
        <v>1386280.37</v>
      </c>
    </row>
    <row r="319" spans="1:2" x14ac:dyDescent="0.25">
      <c r="A319" s="15" t="s">
        <v>71</v>
      </c>
      <c r="B319" s="14">
        <v>360998.24</v>
      </c>
    </row>
    <row r="320" spans="1:2" x14ac:dyDescent="0.25">
      <c r="A320" s="16" t="s">
        <v>72</v>
      </c>
      <c r="B320" s="14">
        <v>176735.31</v>
      </c>
    </row>
    <row r="321" spans="1:2" x14ac:dyDescent="0.25">
      <c r="A321" s="16" t="s">
        <v>73</v>
      </c>
      <c r="B321" s="14">
        <v>138059.68</v>
      </c>
    </row>
    <row r="322" spans="1:2" x14ac:dyDescent="0.25">
      <c r="A322" s="16" t="s">
        <v>74</v>
      </c>
      <c r="B322" s="14">
        <v>46203.25</v>
      </c>
    </row>
    <row r="323" spans="1:2" x14ac:dyDescent="0.25">
      <c r="A323" s="15" t="s">
        <v>3</v>
      </c>
      <c r="B323" s="14">
        <v>7669155.7300000004</v>
      </c>
    </row>
    <row r="324" spans="1:2" x14ac:dyDescent="0.25">
      <c r="A324" s="16" t="s">
        <v>82</v>
      </c>
      <c r="B324" s="14">
        <v>7669155.7300000004</v>
      </c>
    </row>
    <row r="325" spans="1:2" x14ac:dyDescent="0.25">
      <c r="A325" s="13" t="s">
        <v>39</v>
      </c>
      <c r="B325" s="14">
        <v>915338.57</v>
      </c>
    </row>
    <row r="326" spans="1:2" x14ac:dyDescent="0.25">
      <c r="A326" s="15" t="s">
        <v>2</v>
      </c>
      <c r="B326" s="14">
        <v>56942.85</v>
      </c>
    </row>
    <row r="327" spans="1:2" x14ac:dyDescent="0.25">
      <c r="A327" s="16" t="s">
        <v>82</v>
      </c>
      <c r="B327" s="14">
        <v>56942.85</v>
      </c>
    </row>
    <row r="328" spans="1:2" x14ac:dyDescent="0.25">
      <c r="A328" s="15" t="s">
        <v>71</v>
      </c>
      <c r="B328" s="14">
        <v>303469.76</v>
      </c>
    </row>
    <row r="329" spans="1:2" x14ac:dyDescent="0.25">
      <c r="A329" s="16" t="s">
        <v>76</v>
      </c>
      <c r="B329" s="14">
        <v>29764.68</v>
      </c>
    </row>
    <row r="330" spans="1:2" x14ac:dyDescent="0.25">
      <c r="A330" s="16" t="s">
        <v>73</v>
      </c>
      <c r="B330" s="14">
        <v>205212.68</v>
      </c>
    </row>
    <row r="331" spans="1:2" x14ac:dyDescent="0.25">
      <c r="A331" s="16" t="s">
        <v>74</v>
      </c>
      <c r="B331" s="14">
        <v>68492.399999999994</v>
      </c>
    </row>
    <row r="332" spans="1:2" x14ac:dyDescent="0.25">
      <c r="A332" s="15" t="s">
        <v>6</v>
      </c>
      <c r="B332" s="14">
        <v>83557.86</v>
      </c>
    </row>
    <row r="333" spans="1:2" x14ac:dyDescent="0.25">
      <c r="A333" s="16" t="s">
        <v>82</v>
      </c>
      <c r="B333" s="14">
        <v>83557.86</v>
      </c>
    </row>
    <row r="334" spans="1:2" x14ac:dyDescent="0.25">
      <c r="A334" s="15" t="s">
        <v>3</v>
      </c>
      <c r="B334" s="14">
        <v>471368.1</v>
      </c>
    </row>
    <row r="335" spans="1:2" x14ac:dyDescent="0.25">
      <c r="A335" s="16" t="s">
        <v>82</v>
      </c>
      <c r="B335" s="14">
        <v>471368.1</v>
      </c>
    </row>
    <row r="336" spans="1:2" x14ac:dyDescent="0.25">
      <c r="A336" s="13" t="s">
        <v>40</v>
      </c>
      <c r="B336" s="14">
        <v>298435.20000000001</v>
      </c>
    </row>
    <row r="337" spans="1:2" x14ac:dyDescent="0.25">
      <c r="A337" s="15" t="s">
        <v>2</v>
      </c>
      <c r="B337" s="14">
        <v>5610.92</v>
      </c>
    </row>
    <row r="338" spans="1:2" x14ac:dyDescent="0.25">
      <c r="A338" s="16" t="s">
        <v>77</v>
      </c>
      <c r="B338" s="14">
        <v>5610.92</v>
      </c>
    </row>
    <row r="339" spans="1:2" x14ac:dyDescent="0.25">
      <c r="A339" s="15" t="s">
        <v>71</v>
      </c>
      <c r="B339" s="14">
        <v>201629.21</v>
      </c>
    </row>
    <row r="340" spans="1:2" x14ac:dyDescent="0.25">
      <c r="A340" s="16" t="s">
        <v>76</v>
      </c>
      <c r="B340" s="14">
        <v>8371.39</v>
      </c>
    </row>
    <row r="341" spans="1:2" x14ac:dyDescent="0.25">
      <c r="A341" s="16" t="s">
        <v>73</v>
      </c>
      <c r="B341" s="14">
        <v>157930.35</v>
      </c>
    </row>
    <row r="342" spans="1:2" x14ac:dyDescent="0.25">
      <c r="A342" s="16" t="s">
        <v>74</v>
      </c>
      <c r="B342" s="14">
        <v>35327.47</v>
      </c>
    </row>
    <row r="343" spans="1:2" x14ac:dyDescent="0.25">
      <c r="A343" s="15" t="s">
        <v>6</v>
      </c>
      <c r="B343" s="14">
        <v>50083.42</v>
      </c>
    </row>
    <row r="344" spans="1:2" x14ac:dyDescent="0.25">
      <c r="A344" s="16" t="s">
        <v>82</v>
      </c>
      <c r="B344" s="14">
        <v>50083.42</v>
      </c>
    </row>
    <row r="345" spans="1:2" x14ac:dyDescent="0.25">
      <c r="A345" s="15" t="s">
        <v>3</v>
      </c>
      <c r="B345" s="14">
        <v>41111.65</v>
      </c>
    </row>
    <row r="346" spans="1:2" x14ac:dyDescent="0.25">
      <c r="A346" s="16" t="s">
        <v>82</v>
      </c>
      <c r="B346" s="14">
        <v>41111.65</v>
      </c>
    </row>
    <row r="347" spans="1:2" x14ac:dyDescent="0.25">
      <c r="A347" s="13" t="s">
        <v>41</v>
      </c>
      <c r="B347" s="14">
        <v>863109.51</v>
      </c>
    </row>
    <row r="348" spans="1:2" x14ac:dyDescent="0.25">
      <c r="A348" s="15" t="s">
        <v>2</v>
      </c>
      <c r="B348" s="14">
        <v>144095.18</v>
      </c>
    </row>
    <row r="349" spans="1:2" x14ac:dyDescent="0.25">
      <c r="A349" s="16" t="s">
        <v>82</v>
      </c>
      <c r="B349" s="14">
        <v>144095.18</v>
      </c>
    </row>
    <row r="350" spans="1:2" x14ac:dyDescent="0.25">
      <c r="A350" s="15" t="s">
        <v>71</v>
      </c>
      <c r="B350" s="14">
        <v>218638.12000000002</v>
      </c>
    </row>
    <row r="351" spans="1:2" x14ac:dyDescent="0.25">
      <c r="A351" s="16" t="s">
        <v>76</v>
      </c>
      <c r="B351" s="14">
        <v>833.41</v>
      </c>
    </row>
    <row r="352" spans="1:2" x14ac:dyDescent="0.25">
      <c r="A352" s="16" t="s">
        <v>73</v>
      </c>
      <c r="B352" s="14">
        <v>181563.92</v>
      </c>
    </row>
    <row r="353" spans="1:2" x14ac:dyDescent="0.25">
      <c r="A353" s="16" t="s">
        <v>74</v>
      </c>
      <c r="B353" s="14">
        <v>36240.79</v>
      </c>
    </row>
    <row r="354" spans="1:2" x14ac:dyDescent="0.25">
      <c r="A354" s="15" t="s">
        <v>6</v>
      </c>
      <c r="B354" s="14">
        <v>13228.56</v>
      </c>
    </row>
    <row r="355" spans="1:2" x14ac:dyDescent="0.25">
      <c r="A355" s="16" t="s">
        <v>82</v>
      </c>
      <c r="B355" s="14">
        <v>13228.56</v>
      </c>
    </row>
    <row r="356" spans="1:2" x14ac:dyDescent="0.25">
      <c r="A356" s="15" t="s">
        <v>3</v>
      </c>
      <c r="B356" s="14">
        <v>487147.65</v>
      </c>
    </row>
    <row r="357" spans="1:2" x14ac:dyDescent="0.25">
      <c r="A357" s="16" t="s">
        <v>82</v>
      </c>
      <c r="B357" s="14">
        <v>487147.65</v>
      </c>
    </row>
    <row r="358" spans="1:2" x14ac:dyDescent="0.25">
      <c r="A358" s="13" t="s">
        <v>42</v>
      </c>
      <c r="B358" s="14">
        <v>1171687.54</v>
      </c>
    </row>
    <row r="359" spans="1:2" x14ac:dyDescent="0.25">
      <c r="A359" s="15" t="s">
        <v>2</v>
      </c>
      <c r="B359" s="14">
        <v>98824.25</v>
      </c>
    </row>
    <row r="360" spans="1:2" x14ac:dyDescent="0.25">
      <c r="A360" s="16" t="s">
        <v>82</v>
      </c>
      <c r="B360" s="14">
        <v>98824.25</v>
      </c>
    </row>
    <row r="361" spans="1:2" x14ac:dyDescent="0.25">
      <c r="A361" s="15" t="s">
        <v>71</v>
      </c>
      <c r="B361" s="14">
        <v>272352.95999999996</v>
      </c>
    </row>
    <row r="362" spans="1:2" x14ac:dyDescent="0.25">
      <c r="A362" s="16" t="s">
        <v>76</v>
      </c>
      <c r="B362" s="14">
        <v>14533.27</v>
      </c>
    </row>
    <row r="363" spans="1:2" x14ac:dyDescent="0.25">
      <c r="A363" s="16" t="s">
        <v>73</v>
      </c>
      <c r="B363" s="14">
        <v>243736.59</v>
      </c>
    </row>
    <row r="364" spans="1:2" x14ac:dyDescent="0.25">
      <c r="A364" s="16" t="s">
        <v>74</v>
      </c>
      <c r="B364" s="14">
        <v>14083.1</v>
      </c>
    </row>
    <row r="365" spans="1:2" x14ac:dyDescent="0.25">
      <c r="A365" s="15" t="s">
        <v>6</v>
      </c>
      <c r="B365" s="14">
        <v>197044.86</v>
      </c>
    </row>
    <row r="366" spans="1:2" x14ac:dyDescent="0.25">
      <c r="A366" s="16" t="s">
        <v>82</v>
      </c>
      <c r="B366" s="14">
        <v>197044.86</v>
      </c>
    </row>
    <row r="367" spans="1:2" x14ac:dyDescent="0.25">
      <c r="A367" s="15" t="s">
        <v>3</v>
      </c>
      <c r="B367" s="14">
        <v>603465.47</v>
      </c>
    </row>
    <row r="368" spans="1:2" x14ac:dyDescent="0.25">
      <c r="A368" s="16" t="s">
        <v>82</v>
      </c>
      <c r="B368" s="14">
        <v>603465.47</v>
      </c>
    </row>
    <row r="369" spans="1:2" x14ac:dyDescent="0.25">
      <c r="A369" s="13" t="s">
        <v>43</v>
      </c>
      <c r="B369" s="14">
        <v>460801.99000000011</v>
      </c>
    </row>
    <row r="370" spans="1:2" x14ac:dyDescent="0.25">
      <c r="A370" s="15" t="s">
        <v>2</v>
      </c>
      <c r="B370" s="14">
        <v>49239.74</v>
      </c>
    </row>
    <row r="371" spans="1:2" x14ac:dyDescent="0.25">
      <c r="A371" s="16" t="s">
        <v>82</v>
      </c>
      <c r="B371" s="14">
        <v>49239.74</v>
      </c>
    </row>
    <row r="372" spans="1:2" x14ac:dyDescent="0.25">
      <c r="A372" s="15" t="s">
        <v>71</v>
      </c>
      <c r="B372" s="14">
        <v>112496.08000000009</v>
      </c>
    </row>
    <row r="373" spans="1:2" x14ac:dyDescent="0.25">
      <c r="A373" s="16" t="s">
        <v>76</v>
      </c>
      <c r="B373" s="14">
        <v>6508.84</v>
      </c>
    </row>
    <row r="374" spans="1:2" x14ac:dyDescent="0.25">
      <c r="A374" s="16" t="s">
        <v>73</v>
      </c>
      <c r="B374" s="14">
        <v>98849.210000000094</v>
      </c>
    </row>
    <row r="375" spans="1:2" x14ac:dyDescent="0.25">
      <c r="A375" s="16" t="s">
        <v>74</v>
      </c>
      <c r="B375" s="14">
        <v>7138.03</v>
      </c>
    </row>
    <row r="376" spans="1:2" x14ac:dyDescent="0.25">
      <c r="A376" s="15" t="s">
        <v>6</v>
      </c>
      <c r="B376" s="14">
        <v>58424.55</v>
      </c>
    </row>
    <row r="377" spans="1:2" x14ac:dyDescent="0.25">
      <c r="A377" s="16" t="s">
        <v>82</v>
      </c>
      <c r="B377" s="14">
        <v>58424.55</v>
      </c>
    </row>
    <row r="378" spans="1:2" x14ac:dyDescent="0.25">
      <c r="A378" s="15" t="s">
        <v>3</v>
      </c>
      <c r="B378" s="14">
        <v>240641.62</v>
      </c>
    </row>
    <row r="379" spans="1:2" x14ac:dyDescent="0.25">
      <c r="A379" s="16" t="s">
        <v>82</v>
      </c>
      <c r="B379" s="14">
        <v>240641.62</v>
      </c>
    </row>
    <row r="380" spans="1:2" x14ac:dyDescent="0.25">
      <c r="A380" s="13" t="s">
        <v>44</v>
      </c>
      <c r="B380" s="14">
        <v>837392.24</v>
      </c>
    </row>
    <row r="381" spans="1:2" x14ac:dyDescent="0.25">
      <c r="A381" s="15" t="s">
        <v>2</v>
      </c>
      <c r="B381" s="14">
        <v>39073.730000000003</v>
      </c>
    </row>
    <row r="382" spans="1:2" x14ac:dyDescent="0.25">
      <c r="A382" s="16" t="s">
        <v>82</v>
      </c>
      <c r="B382" s="14">
        <v>39073.730000000003</v>
      </c>
    </row>
    <row r="383" spans="1:2" x14ac:dyDescent="0.25">
      <c r="A383" s="15" t="s">
        <v>71</v>
      </c>
      <c r="B383" s="14">
        <v>210879.33</v>
      </c>
    </row>
    <row r="384" spans="1:2" x14ac:dyDescent="0.25">
      <c r="A384" s="16" t="s">
        <v>76</v>
      </c>
      <c r="B384" s="14">
        <v>18042.5</v>
      </c>
    </row>
    <row r="385" spans="1:2" x14ac:dyDescent="0.25">
      <c r="A385" s="16" t="s">
        <v>73</v>
      </c>
      <c r="B385" s="14">
        <v>167334.85999999999</v>
      </c>
    </row>
    <row r="386" spans="1:2" x14ac:dyDescent="0.25">
      <c r="A386" s="16" t="s">
        <v>74</v>
      </c>
      <c r="B386" s="14">
        <v>25501.97</v>
      </c>
    </row>
    <row r="387" spans="1:2" x14ac:dyDescent="0.25">
      <c r="A387" s="15" t="s">
        <v>6</v>
      </c>
      <c r="B387" s="14">
        <v>88577.98</v>
      </c>
    </row>
    <row r="388" spans="1:2" x14ac:dyDescent="0.25">
      <c r="A388" s="16" t="s">
        <v>82</v>
      </c>
      <c r="B388" s="14">
        <v>88577.98</v>
      </c>
    </row>
    <row r="389" spans="1:2" x14ac:dyDescent="0.25">
      <c r="A389" s="15" t="s">
        <v>3</v>
      </c>
      <c r="B389" s="14">
        <v>498861.2</v>
      </c>
    </row>
    <row r="390" spans="1:2" x14ac:dyDescent="0.25">
      <c r="A390" s="16" t="s">
        <v>82</v>
      </c>
      <c r="B390" s="14">
        <v>498861.2</v>
      </c>
    </row>
    <row r="391" spans="1:2" x14ac:dyDescent="0.25">
      <c r="A391" s="13" t="s">
        <v>45</v>
      </c>
      <c r="B391" s="14">
        <v>670045.14</v>
      </c>
    </row>
    <row r="392" spans="1:2" x14ac:dyDescent="0.25">
      <c r="A392" s="15" t="s">
        <v>2</v>
      </c>
      <c r="B392" s="14">
        <v>5829.53</v>
      </c>
    </row>
    <row r="393" spans="1:2" x14ac:dyDescent="0.25">
      <c r="A393" s="16" t="s">
        <v>82</v>
      </c>
      <c r="B393" s="14">
        <v>5829.53</v>
      </c>
    </row>
    <row r="394" spans="1:2" x14ac:dyDescent="0.25">
      <c r="A394" s="15" t="s">
        <v>71</v>
      </c>
      <c r="B394" s="14">
        <v>105358.19</v>
      </c>
    </row>
    <row r="395" spans="1:2" x14ac:dyDescent="0.25">
      <c r="A395" s="16" t="s">
        <v>76</v>
      </c>
      <c r="B395" s="14">
        <v>5239.08</v>
      </c>
    </row>
    <row r="396" spans="1:2" x14ac:dyDescent="0.25">
      <c r="A396" s="16" t="s">
        <v>73</v>
      </c>
      <c r="B396" s="14">
        <v>90075.53</v>
      </c>
    </row>
    <row r="397" spans="1:2" x14ac:dyDescent="0.25">
      <c r="A397" s="16" t="s">
        <v>74</v>
      </c>
      <c r="B397" s="14">
        <v>10043.58</v>
      </c>
    </row>
    <row r="398" spans="1:2" x14ac:dyDescent="0.25">
      <c r="A398" s="15" t="s">
        <v>6</v>
      </c>
      <c r="B398" s="14">
        <v>140328.84</v>
      </c>
    </row>
    <row r="399" spans="1:2" x14ac:dyDescent="0.25">
      <c r="A399" s="16" t="s">
        <v>82</v>
      </c>
      <c r="B399" s="14">
        <v>140328.84</v>
      </c>
    </row>
    <row r="400" spans="1:2" x14ac:dyDescent="0.25">
      <c r="A400" s="15" t="s">
        <v>3</v>
      </c>
      <c r="B400" s="14">
        <v>418528.58</v>
      </c>
    </row>
    <row r="401" spans="1:2" x14ac:dyDescent="0.25">
      <c r="A401" s="16" t="s">
        <v>82</v>
      </c>
      <c r="B401" s="14">
        <v>418528.58</v>
      </c>
    </row>
    <row r="402" spans="1:2" x14ac:dyDescent="0.25">
      <c r="A402" s="13" t="s">
        <v>46</v>
      </c>
      <c r="B402" s="14">
        <v>243536.2</v>
      </c>
    </row>
    <row r="403" spans="1:2" x14ac:dyDescent="0.25">
      <c r="A403" s="15" t="s">
        <v>2</v>
      </c>
      <c r="B403" s="14">
        <v>22018.61</v>
      </c>
    </row>
    <row r="404" spans="1:2" x14ac:dyDescent="0.25">
      <c r="A404" s="16" t="s">
        <v>82</v>
      </c>
      <c r="B404" s="14">
        <v>22018.61</v>
      </c>
    </row>
    <row r="405" spans="1:2" x14ac:dyDescent="0.25">
      <c r="A405" s="15" t="s">
        <v>71</v>
      </c>
      <c r="B405" s="14">
        <v>37437.68</v>
      </c>
    </row>
    <row r="406" spans="1:2" x14ac:dyDescent="0.25">
      <c r="A406" s="16" t="s">
        <v>76</v>
      </c>
      <c r="B406" s="14">
        <v>4152.09</v>
      </c>
    </row>
    <row r="407" spans="1:2" x14ac:dyDescent="0.25">
      <c r="A407" s="16" t="s">
        <v>73</v>
      </c>
      <c r="B407" s="14">
        <v>29729.61</v>
      </c>
    </row>
    <row r="408" spans="1:2" x14ac:dyDescent="0.25">
      <c r="A408" s="16" t="s">
        <v>74</v>
      </c>
      <c r="B408" s="14">
        <v>3555.98</v>
      </c>
    </row>
    <row r="409" spans="1:2" x14ac:dyDescent="0.25">
      <c r="A409" s="15" t="s">
        <v>6</v>
      </c>
      <c r="B409" s="14">
        <v>45122.71</v>
      </c>
    </row>
    <row r="410" spans="1:2" x14ac:dyDescent="0.25">
      <c r="A410" s="16" t="s">
        <v>82</v>
      </c>
      <c r="B410" s="14">
        <v>45122.71</v>
      </c>
    </row>
    <row r="411" spans="1:2" x14ac:dyDescent="0.25">
      <c r="A411" s="15" t="s">
        <v>3</v>
      </c>
      <c r="B411" s="14">
        <v>138957.20000000001</v>
      </c>
    </row>
    <row r="412" spans="1:2" x14ac:dyDescent="0.25">
      <c r="A412" s="16" t="s">
        <v>82</v>
      </c>
      <c r="B412" s="14">
        <v>138957.20000000001</v>
      </c>
    </row>
    <row r="413" spans="1:2" x14ac:dyDescent="0.25">
      <c r="A413" s="13" t="s">
        <v>47</v>
      </c>
      <c r="B413" s="14">
        <v>335182.62</v>
      </c>
    </row>
    <row r="414" spans="1:2" x14ac:dyDescent="0.25">
      <c r="A414" s="15" t="s">
        <v>71</v>
      </c>
      <c r="B414" s="14">
        <v>245065.44</v>
      </c>
    </row>
    <row r="415" spans="1:2" x14ac:dyDescent="0.25">
      <c r="A415" s="16" t="s">
        <v>76</v>
      </c>
      <c r="B415" s="14">
        <v>26594.04</v>
      </c>
    </row>
    <row r="416" spans="1:2" x14ac:dyDescent="0.25">
      <c r="A416" s="16" t="s">
        <v>73</v>
      </c>
      <c r="B416" s="14">
        <v>200567.55</v>
      </c>
    </row>
    <row r="417" spans="1:2" x14ac:dyDescent="0.25">
      <c r="A417" s="16" t="s">
        <v>74</v>
      </c>
      <c r="B417" s="14">
        <v>17903.849999999999</v>
      </c>
    </row>
    <row r="418" spans="1:2" x14ac:dyDescent="0.25">
      <c r="A418" s="15" t="s">
        <v>6</v>
      </c>
      <c r="B418" s="14">
        <v>90117.18</v>
      </c>
    </row>
    <row r="419" spans="1:2" x14ac:dyDescent="0.25">
      <c r="A419" s="16" t="s">
        <v>82</v>
      </c>
      <c r="B419" s="14">
        <v>90117.18</v>
      </c>
    </row>
    <row r="420" spans="1:2" x14ac:dyDescent="0.25">
      <c r="A420" s="13" t="s">
        <v>48</v>
      </c>
      <c r="B420" s="14">
        <v>6291164.9799999995</v>
      </c>
    </row>
    <row r="421" spans="1:2" x14ac:dyDescent="0.25">
      <c r="A421" s="15" t="s">
        <v>2</v>
      </c>
      <c r="B421" s="14">
        <v>215322.26</v>
      </c>
    </row>
    <row r="422" spans="1:2" x14ac:dyDescent="0.25">
      <c r="A422" s="16" t="s">
        <v>82</v>
      </c>
      <c r="B422" s="14">
        <v>9961.16</v>
      </c>
    </row>
    <row r="423" spans="1:2" x14ac:dyDescent="0.25">
      <c r="A423" s="16" t="s">
        <v>75</v>
      </c>
      <c r="B423" s="14">
        <v>205361.1</v>
      </c>
    </row>
    <row r="424" spans="1:2" x14ac:dyDescent="0.25">
      <c r="A424" s="15" t="s">
        <v>71</v>
      </c>
      <c r="B424" s="14">
        <v>870478.08</v>
      </c>
    </row>
    <row r="425" spans="1:2" x14ac:dyDescent="0.25">
      <c r="A425" s="16" t="s">
        <v>72</v>
      </c>
      <c r="B425" s="14">
        <v>433839.12</v>
      </c>
    </row>
    <row r="426" spans="1:2" x14ac:dyDescent="0.25">
      <c r="A426" s="16" t="s">
        <v>73</v>
      </c>
      <c r="B426" s="14">
        <v>414330.61</v>
      </c>
    </row>
    <row r="427" spans="1:2" x14ac:dyDescent="0.25">
      <c r="A427" s="16" t="s">
        <v>74</v>
      </c>
      <c r="B427" s="14">
        <v>22308.35</v>
      </c>
    </row>
    <row r="428" spans="1:2" x14ac:dyDescent="0.25">
      <c r="A428" s="15" t="s">
        <v>3</v>
      </c>
      <c r="B428" s="14">
        <v>5205364.6399999997</v>
      </c>
    </row>
    <row r="429" spans="1:2" x14ac:dyDescent="0.25">
      <c r="A429" s="16" t="s">
        <v>82</v>
      </c>
      <c r="B429" s="14">
        <v>5205364.6399999997</v>
      </c>
    </row>
    <row r="430" spans="1:2" x14ac:dyDescent="0.25">
      <c r="A430" s="13" t="s">
        <v>49</v>
      </c>
      <c r="B430" s="14">
        <v>18062701.48</v>
      </c>
    </row>
    <row r="431" spans="1:2" x14ac:dyDescent="0.25">
      <c r="A431" s="15" t="s">
        <v>2</v>
      </c>
      <c r="B431" s="14">
        <v>219025.49000000002</v>
      </c>
    </row>
    <row r="432" spans="1:2" x14ac:dyDescent="0.25">
      <c r="A432" s="16" t="s">
        <v>82</v>
      </c>
      <c r="B432" s="14">
        <v>-45336.6</v>
      </c>
    </row>
    <row r="433" spans="1:2" x14ac:dyDescent="0.25">
      <c r="A433" s="16" t="s">
        <v>75</v>
      </c>
      <c r="B433" s="14">
        <v>264362.09000000003</v>
      </c>
    </row>
    <row r="434" spans="1:2" x14ac:dyDescent="0.25">
      <c r="A434" s="15" t="s">
        <v>71</v>
      </c>
      <c r="B434" s="14">
        <v>1208420.6399999999</v>
      </c>
    </row>
    <row r="435" spans="1:2" x14ac:dyDescent="0.25">
      <c r="A435" s="16" t="s">
        <v>72</v>
      </c>
      <c r="B435" s="14">
        <v>584547.73</v>
      </c>
    </row>
    <row r="436" spans="1:2" x14ac:dyDescent="0.25">
      <c r="A436" s="16" t="s">
        <v>73</v>
      </c>
      <c r="B436" s="14">
        <v>622734.5</v>
      </c>
    </row>
    <row r="437" spans="1:2" x14ac:dyDescent="0.25">
      <c r="A437" s="16" t="s">
        <v>74</v>
      </c>
      <c r="B437" s="14">
        <v>1138.4100000000001</v>
      </c>
    </row>
    <row r="438" spans="1:2" x14ac:dyDescent="0.25">
      <c r="A438" s="15" t="s">
        <v>3</v>
      </c>
      <c r="B438" s="14">
        <v>16635255.35</v>
      </c>
    </row>
    <row r="439" spans="1:2" x14ac:dyDescent="0.25">
      <c r="A439" s="16" t="s">
        <v>82</v>
      </c>
      <c r="B439" s="14">
        <v>16635255.35</v>
      </c>
    </row>
    <row r="440" spans="1:2" x14ac:dyDescent="0.25">
      <c r="A440" s="13" t="s">
        <v>50</v>
      </c>
      <c r="B440" s="14">
        <v>9259488.209999999</v>
      </c>
    </row>
    <row r="441" spans="1:2" x14ac:dyDescent="0.25">
      <c r="A441" s="15" t="s">
        <v>2</v>
      </c>
      <c r="B441" s="14">
        <v>15245.66</v>
      </c>
    </row>
    <row r="442" spans="1:2" x14ac:dyDescent="0.25">
      <c r="A442" s="16" t="s">
        <v>75</v>
      </c>
      <c r="B442" s="14">
        <v>15245.66</v>
      </c>
    </row>
    <row r="443" spans="1:2" x14ac:dyDescent="0.25">
      <c r="A443" s="15" t="s">
        <v>71</v>
      </c>
      <c r="B443" s="14">
        <v>1061462.33</v>
      </c>
    </row>
    <row r="444" spans="1:2" x14ac:dyDescent="0.25">
      <c r="A444" s="16" t="s">
        <v>72</v>
      </c>
      <c r="B444" s="14">
        <v>121879.76</v>
      </c>
    </row>
    <row r="445" spans="1:2" x14ac:dyDescent="0.25">
      <c r="A445" s="16" t="s">
        <v>73</v>
      </c>
      <c r="B445" s="14">
        <v>921463.45</v>
      </c>
    </row>
    <row r="446" spans="1:2" x14ac:dyDescent="0.25">
      <c r="A446" s="16" t="s">
        <v>74</v>
      </c>
      <c r="B446" s="14">
        <v>18119.12</v>
      </c>
    </row>
    <row r="447" spans="1:2" x14ac:dyDescent="0.25">
      <c r="A447" s="15" t="s">
        <v>3</v>
      </c>
      <c r="B447" s="14">
        <v>8182780.2199999997</v>
      </c>
    </row>
    <row r="448" spans="1:2" x14ac:dyDescent="0.25">
      <c r="A448" s="16" t="s">
        <v>82</v>
      </c>
      <c r="B448" s="14">
        <v>8182780.2199999997</v>
      </c>
    </row>
    <row r="449" spans="1:2" x14ac:dyDescent="0.25">
      <c r="A449" s="13" t="s">
        <v>51</v>
      </c>
      <c r="B449" s="14">
        <v>14705808.699999999</v>
      </c>
    </row>
    <row r="450" spans="1:2" x14ac:dyDescent="0.25">
      <c r="A450" s="15" t="s">
        <v>2</v>
      </c>
      <c r="B450" s="14">
        <v>1221710.2</v>
      </c>
    </row>
    <row r="451" spans="1:2" x14ac:dyDescent="0.25">
      <c r="A451" s="16" t="s">
        <v>82</v>
      </c>
      <c r="B451" s="14">
        <v>1213788.8999999999</v>
      </c>
    </row>
    <row r="452" spans="1:2" x14ac:dyDescent="0.25">
      <c r="A452" s="16" t="s">
        <v>77</v>
      </c>
      <c r="B452" s="14">
        <v>7921.3</v>
      </c>
    </row>
    <row r="453" spans="1:2" x14ac:dyDescent="0.25">
      <c r="A453" s="15" t="s">
        <v>71</v>
      </c>
      <c r="B453" s="14">
        <v>1729255.07</v>
      </c>
    </row>
    <row r="454" spans="1:2" x14ac:dyDescent="0.25">
      <c r="A454" s="16" t="s">
        <v>76</v>
      </c>
      <c r="B454" s="14">
        <v>117454.77</v>
      </c>
    </row>
    <row r="455" spans="1:2" x14ac:dyDescent="0.25">
      <c r="A455" s="16" t="s">
        <v>73</v>
      </c>
      <c r="B455" s="14">
        <v>1526185.47</v>
      </c>
    </row>
    <row r="456" spans="1:2" x14ac:dyDescent="0.25">
      <c r="A456" s="16" t="s">
        <v>74</v>
      </c>
      <c r="B456" s="14">
        <v>85614.83</v>
      </c>
    </row>
    <row r="457" spans="1:2" x14ac:dyDescent="0.25">
      <c r="A457" s="15" t="s">
        <v>3</v>
      </c>
      <c r="B457" s="14">
        <v>11754843.43</v>
      </c>
    </row>
    <row r="458" spans="1:2" x14ac:dyDescent="0.25">
      <c r="A458" s="16" t="s">
        <v>82</v>
      </c>
      <c r="B458" s="14">
        <v>11754843.43</v>
      </c>
    </row>
    <row r="459" spans="1:2" x14ac:dyDescent="0.25">
      <c r="A459" s="13" t="s">
        <v>52</v>
      </c>
      <c r="B459" s="14">
        <v>848383.94000000006</v>
      </c>
    </row>
    <row r="460" spans="1:2" x14ac:dyDescent="0.25">
      <c r="A460" s="15" t="s">
        <v>2</v>
      </c>
      <c r="B460" s="14">
        <v>7017.58</v>
      </c>
    </row>
    <row r="461" spans="1:2" x14ac:dyDescent="0.25">
      <c r="A461" s="16" t="s">
        <v>82</v>
      </c>
      <c r="B461" s="14">
        <v>7017.58</v>
      </c>
    </row>
    <row r="462" spans="1:2" x14ac:dyDescent="0.25">
      <c r="A462" s="15" t="s">
        <v>71</v>
      </c>
      <c r="B462" s="14">
        <v>159244.33000000002</v>
      </c>
    </row>
    <row r="463" spans="1:2" x14ac:dyDescent="0.25">
      <c r="A463" s="16" t="s">
        <v>76</v>
      </c>
      <c r="B463" s="14">
        <v>15851.05</v>
      </c>
    </row>
    <row r="464" spans="1:2" x14ac:dyDescent="0.25">
      <c r="A464" s="16" t="s">
        <v>73</v>
      </c>
      <c r="B464" s="14">
        <v>119761.96</v>
      </c>
    </row>
    <row r="465" spans="1:2" x14ac:dyDescent="0.25">
      <c r="A465" s="16" t="s">
        <v>74</v>
      </c>
      <c r="B465" s="14">
        <v>23631.32</v>
      </c>
    </row>
    <row r="466" spans="1:2" x14ac:dyDescent="0.25">
      <c r="A466" s="15" t="s">
        <v>6</v>
      </c>
      <c r="B466" s="14">
        <v>119986.75</v>
      </c>
    </row>
    <row r="467" spans="1:2" x14ac:dyDescent="0.25">
      <c r="A467" s="16" t="s">
        <v>82</v>
      </c>
      <c r="B467" s="14">
        <v>119986.75</v>
      </c>
    </row>
    <row r="468" spans="1:2" x14ac:dyDescent="0.25">
      <c r="A468" s="15" t="s">
        <v>3</v>
      </c>
      <c r="B468" s="14">
        <v>562135.28</v>
      </c>
    </row>
    <row r="469" spans="1:2" x14ac:dyDescent="0.25">
      <c r="A469" s="16" t="s">
        <v>82</v>
      </c>
      <c r="B469" s="14">
        <v>562135.28</v>
      </c>
    </row>
    <row r="470" spans="1:2" x14ac:dyDescent="0.25">
      <c r="A470" s="13" t="s">
        <v>53</v>
      </c>
      <c r="B470" s="14">
        <v>7788365.1399999997</v>
      </c>
    </row>
    <row r="471" spans="1:2" x14ac:dyDescent="0.25">
      <c r="A471" s="15" t="s">
        <v>2</v>
      </c>
      <c r="B471" s="14">
        <v>99528.76</v>
      </c>
    </row>
    <row r="472" spans="1:2" x14ac:dyDescent="0.25">
      <c r="A472" s="16" t="s">
        <v>82</v>
      </c>
      <c r="B472" s="14">
        <v>76432.53</v>
      </c>
    </row>
    <row r="473" spans="1:2" x14ac:dyDescent="0.25">
      <c r="A473" s="16" t="s">
        <v>75</v>
      </c>
      <c r="B473" s="14">
        <v>23096.23</v>
      </c>
    </row>
    <row r="474" spans="1:2" x14ac:dyDescent="0.25">
      <c r="A474" s="15" t="s">
        <v>71</v>
      </c>
      <c r="B474" s="14">
        <v>1528934.2</v>
      </c>
    </row>
    <row r="475" spans="1:2" x14ac:dyDescent="0.25">
      <c r="A475" s="16" t="s">
        <v>72</v>
      </c>
      <c r="B475" s="14">
        <v>327.49</v>
      </c>
    </row>
    <row r="476" spans="1:2" x14ac:dyDescent="0.25">
      <c r="A476" s="16" t="s">
        <v>76</v>
      </c>
      <c r="B476" s="14">
        <v>54711.69</v>
      </c>
    </row>
    <row r="477" spans="1:2" x14ac:dyDescent="0.25">
      <c r="A477" s="16" t="s">
        <v>73</v>
      </c>
      <c r="B477" s="14">
        <v>1369825.58</v>
      </c>
    </row>
    <row r="478" spans="1:2" x14ac:dyDescent="0.25">
      <c r="A478" s="16" t="s">
        <v>74</v>
      </c>
      <c r="B478" s="14">
        <v>104069.44</v>
      </c>
    </row>
    <row r="479" spans="1:2" x14ac:dyDescent="0.25">
      <c r="A479" s="15" t="s">
        <v>3</v>
      </c>
      <c r="B479" s="14">
        <v>6159902.1799999997</v>
      </c>
    </row>
    <row r="480" spans="1:2" x14ac:dyDescent="0.25">
      <c r="A480" s="16" t="s">
        <v>82</v>
      </c>
      <c r="B480" s="14">
        <v>6159902.1799999997</v>
      </c>
    </row>
    <row r="481" spans="1:2" x14ac:dyDescent="0.25">
      <c r="A481" s="13" t="s">
        <v>54</v>
      </c>
      <c r="B481" s="14">
        <v>794075.76</v>
      </c>
    </row>
    <row r="482" spans="1:2" x14ac:dyDescent="0.25">
      <c r="A482" s="15" t="s">
        <v>2</v>
      </c>
      <c r="B482" s="14">
        <v>75029.209999999992</v>
      </c>
    </row>
    <row r="483" spans="1:2" x14ac:dyDescent="0.25">
      <c r="A483" s="16" t="s">
        <v>82</v>
      </c>
      <c r="B483" s="14">
        <v>19817.53</v>
      </c>
    </row>
    <row r="484" spans="1:2" x14ac:dyDescent="0.25">
      <c r="A484" s="16" t="s">
        <v>75</v>
      </c>
      <c r="B484" s="14">
        <v>55211.68</v>
      </c>
    </row>
    <row r="485" spans="1:2" x14ac:dyDescent="0.25">
      <c r="A485" s="15" t="s">
        <v>71</v>
      </c>
      <c r="B485" s="14">
        <v>242782.34</v>
      </c>
    </row>
    <row r="486" spans="1:2" x14ac:dyDescent="0.25">
      <c r="A486" s="16" t="s">
        <v>73</v>
      </c>
      <c r="B486" s="14">
        <v>172607.25</v>
      </c>
    </row>
    <row r="487" spans="1:2" x14ac:dyDescent="0.25">
      <c r="A487" s="16" t="s">
        <v>74</v>
      </c>
      <c r="B487" s="14">
        <v>70175.09</v>
      </c>
    </row>
    <row r="488" spans="1:2" x14ac:dyDescent="0.25">
      <c r="A488" s="15" t="s">
        <v>3</v>
      </c>
      <c r="B488" s="14">
        <v>476264.21</v>
      </c>
    </row>
    <row r="489" spans="1:2" x14ac:dyDescent="0.25">
      <c r="A489" s="16" t="s">
        <v>82</v>
      </c>
      <c r="B489" s="14">
        <v>476264.21</v>
      </c>
    </row>
    <row r="490" spans="1:2" x14ac:dyDescent="0.25">
      <c r="A490" s="13" t="s">
        <v>55</v>
      </c>
      <c r="B490" s="14">
        <v>2694318.2800000003</v>
      </c>
    </row>
    <row r="491" spans="1:2" x14ac:dyDescent="0.25">
      <c r="A491" s="15" t="s">
        <v>2</v>
      </c>
      <c r="B491" s="14">
        <v>96318.720000000001</v>
      </c>
    </row>
    <row r="492" spans="1:2" x14ac:dyDescent="0.25">
      <c r="A492" s="16" t="s">
        <v>82</v>
      </c>
      <c r="B492" s="14">
        <v>15613.2</v>
      </c>
    </row>
    <row r="493" spans="1:2" x14ac:dyDescent="0.25">
      <c r="A493" s="16" t="s">
        <v>75</v>
      </c>
      <c r="B493" s="14">
        <v>80705.52</v>
      </c>
    </row>
    <row r="494" spans="1:2" x14ac:dyDescent="0.25">
      <c r="A494" s="15" t="s">
        <v>71</v>
      </c>
      <c r="B494" s="14">
        <v>216187.56</v>
      </c>
    </row>
    <row r="495" spans="1:2" x14ac:dyDescent="0.25">
      <c r="A495" s="16" t="s">
        <v>73</v>
      </c>
      <c r="B495" s="14">
        <v>216187.56</v>
      </c>
    </row>
    <row r="496" spans="1:2" x14ac:dyDescent="0.25">
      <c r="A496" s="15" t="s">
        <v>3</v>
      </c>
      <c r="B496" s="14">
        <v>2381812</v>
      </c>
    </row>
    <row r="497" spans="1:2" x14ac:dyDescent="0.25">
      <c r="A497" s="16" t="s">
        <v>82</v>
      </c>
      <c r="B497" s="14">
        <v>2381812</v>
      </c>
    </row>
    <row r="498" spans="1:2" x14ac:dyDescent="0.25">
      <c r="A498" s="13" t="s">
        <v>56</v>
      </c>
      <c r="B498" s="14">
        <v>44029.919999999998</v>
      </c>
    </row>
    <row r="499" spans="1:2" x14ac:dyDescent="0.25">
      <c r="A499" s="15" t="s">
        <v>71</v>
      </c>
      <c r="B499" s="14">
        <v>44029.919999999998</v>
      </c>
    </row>
    <row r="500" spans="1:2" x14ac:dyDescent="0.25">
      <c r="A500" s="16" t="s">
        <v>73</v>
      </c>
      <c r="B500" s="14">
        <v>44029.919999999998</v>
      </c>
    </row>
    <row r="501" spans="1:2" x14ac:dyDescent="0.25">
      <c r="A501" s="13" t="s">
        <v>57</v>
      </c>
      <c r="B501" s="14">
        <v>1236.3</v>
      </c>
    </row>
    <row r="502" spans="1:2" x14ac:dyDescent="0.25">
      <c r="A502" s="15" t="s">
        <v>71</v>
      </c>
      <c r="B502" s="14">
        <v>1236.3</v>
      </c>
    </row>
    <row r="503" spans="1:2" x14ac:dyDescent="0.25">
      <c r="A503" s="16" t="s">
        <v>73</v>
      </c>
      <c r="B503" s="14">
        <v>1236.3</v>
      </c>
    </row>
    <row r="504" spans="1:2" x14ac:dyDescent="0.25">
      <c r="A504" s="13" t="s">
        <v>58</v>
      </c>
      <c r="B504" s="14">
        <v>2428.4699999999998</v>
      </c>
    </row>
    <row r="505" spans="1:2" x14ac:dyDescent="0.25">
      <c r="A505" s="15" t="s">
        <v>71</v>
      </c>
      <c r="B505" s="14">
        <v>2428.4699999999998</v>
      </c>
    </row>
    <row r="506" spans="1:2" x14ac:dyDescent="0.25">
      <c r="A506" s="16" t="s">
        <v>73</v>
      </c>
      <c r="B506" s="14">
        <v>2428.4699999999998</v>
      </c>
    </row>
    <row r="507" spans="1:2" x14ac:dyDescent="0.25">
      <c r="A507" s="13" t="s">
        <v>59</v>
      </c>
      <c r="B507" s="14">
        <v>317239</v>
      </c>
    </row>
    <row r="508" spans="1:2" x14ac:dyDescent="0.25">
      <c r="A508" s="15" t="s">
        <v>71</v>
      </c>
      <c r="B508" s="14">
        <v>317239</v>
      </c>
    </row>
    <row r="509" spans="1:2" x14ac:dyDescent="0.25">
      <c r="A509" s="16" t="s">
        <v>73</v>
      </c>
      <c r="B509" s="14">
        <v>317239</v>
      </c>
    </row>
    <row r="510" spans="1:2" x14ac:dyDescent="0.25">
      <c r="A510" s="13" t="s">
        <v>60</v>
      </c>
      <c r="B510" s="14">
        <v>979633.429999999</v>
      </c>
    </row>
    <row r="511" spans="1:2" x14ac:dyDescent="0.25">
      <c r="A511" s="15" t="s">
        <v>71</v>
      </c>
      <c r="B511" s="14">
        <v>979633.429999999</v>
      </c>
    </row>
    <row r="512" spans="1:2" x14ac:dyDescent="0.25">
      <c r="A512" s="16" t="s">
        <v>73</v>
      </c>
      <c r="B512" s="14">
        <v>970693.78999999899</v>
      </c>
    </row>
    <row r="513" spans="1:2" x14ac:dyDescent="0.25">
      <c r="A513" s="16" t="s">
        <v>74</v>
      </c>
      <c r="B513" s="14">
        <v>8939.64</v>
      </c>
    </row>
    <row r="514" spans="1:2" x14ac:dyDescent="0.25">
      <c r="A514" s="13" t="s">
        <v>61</v>
      </c>
      <c r="B514" s="14">
        <v>836708.51</v>
      </c>
    </row>
    <row r="515" spans="1:2" x14ac:dyDescent="0.25">
      <c r="A515" s="15" t="s">
        <v>2</v>
      </c>
      <c r="B515" s="14">
        <v>836708.51</v>
      </c>
    </row>
    <row r="516" spans="1:2" x14ac:dyDescent="0.25">
      <c r="A516" s="16" t="s">
        <v>82</v>
      </c>
      <c r="B516" s="14">
        <v>836708.51</v>
      </c>
    </row>
    <row r="517" spans="1:2" x14ac:dyDescent="0.25">
      <c r="A517" s="13" t="s">
        <v>62</v>
      </c>
      <c r="B517" s="14">
        <v>2947154.87</v>
      </c>
    </row>
    <row r="518" spans="1:2" x14ac:dyDescent="0.25">
      <c r="A518" s="15" t="s">
        <v>71</v>
      </c>
      <c r="B518" s="14">
        <v>2947154.87</v>
      </c>
    </row>
    <row r="519" spans="1:2" x14ac:dyDescent="0.25">
      <c r="A519" s="16" t="s">
        <v>73</v>
      </c>
      <c r="B519" s="14">
        <v>2947154.87</v>
      </c>
    </row>
    <row r="520" spans="1:2" x14ac:dyDescent="0.25">
      <c r="A520" s="13" t="s">
        <v>63</v>
      </c>
      <c r="B520" s="14">
        <v>36604.5</v>
      </c>
    </row>
    <row r="521" spans="1:2" x14ac:dyDescent="0.25">
      <c r="A521" s="15" t="s">
        <v>71</v>
      </c>
      <c r="B521" s="14">
        <v>36604.5</v>
      </c>
    </row>
    <row r="522" spans="1:2" x14ac:dyDescent="0.25">
      <c r="A522" s="16" t="s">
        <v>73</v>
      </c>
      <c r="B522" s="14">
        <v>36604.5</v>
      </c>
    </row>
    <row r="523" spans="1:2" x14ac:dyDescent="0.25">
      <c r="A523" s="13" t="s">
        <v>64</v>
      </c>
      <c r="B523" s="14">
        <v>4945.2</v>
      </c>
    </row>
    <row r="524" spans="1:2" x14ac:dyDescent="0.25">
      <c r="A524" s="15" t="s">
        <v>71</v>
      </c>
      <c r="B524" s="14">
        <v>4945.2</v>
      </c>
    </row>
    <row r="525" spans="1:2" x14ac:dyDescent="0.25">
      <c r="A525" s="16" t="s">
        <v>73</v>
      </c>
      <c r="B525" s="14">
        <v>4945.2</v>
      </c>
    </row>
    <row r="526" spans="1:2" x14ac:dyDescent="0.25">
      <c r="A526" s="13" t="s">
        <v>65</v>
      </c>
      <c r="B526" s="14">
        <v>481335.83</v>
      </c>
    </row>
    <row r="527" spans="1:2" x14ac:dyDescent="0.25">
      <c r="A527" s="15" t="s">
        <v>2</v>
      </c>
      <c r="B527" s="14">
        <v>107796.53</v>
      </c>
    </row>
    <row r="528" spans="1:2" x14ac:dyDescent="0.25">
      <c r="A528" s="16" t="s">
        <v>82</v>
      </c>
      <c r="B528" s="14">
        <v>56779.839999999997</v>
      </c>
    </row>
    <row r="529" spans="1:2" x14ac:dyDescent="0.25">
      <c r="A529" s="16" t="s">
        <v>75</v>
      </c>
      <c r="B529" s="14">
        <v>51016.69</v>
      </c>
    </row>
    <row r="530" spans="1:2" x14ac:dyDescent="0.25">
      <c r="A530" s="15" t="s">
        <v>71</v>
      </c>
      <c r="B530" s="14">
        <v>373539.3</v>
      </c>
    </row>
    <row r="531" spans="1:2" x14ac:dyDescent="0.25">
      <c r="A531" s="16" t="s">
        <v>73</v>
      </c>
      <c r="B531" s="14">
        <v>257709</v>
      </c>
    </row>
    <row r="532" spans="1:2" x14ac:dyDescent="0.25">
      <c r="A532" s="16" t="s">
        <v>74</v>
      </c>
      <c r="B532" s="14">
        <v>115830.3</v>
      </c>
    </row>
    <row r="533" spans="1:2" x14ac:dyDescent="0.25">
      <c r="A533" s="13" t="s">
        <v>66</v>
      </c>
      <c r="B533" s="14">
        <v>8644328.4900000002</v>
      </c>
    </row>
    <row r="534" spans="1:2" x14ac:dyDescent="0.25">
      <c r="A534" s="15" t="s">
        <v>2</v>
      </c>
      <c r="B534" s="14">
        <v>358682.89</v>
      </c>
    </row>
    <row r="535" spans="1:2" x14ac:dyDescent="0.25">
      <c r="A535" s="16" t="s">
        <v>82</v>
      </c>
      <c r="B535" s="14">
        <v>85778.57</v>
      </c>
    </row>
    <row r="536" spans="1:2" x14ac:dyDescent="0.25">
      <c r="A536" s="16" t="s">
        <v>75</v>
      </c>
      <c r="B536" s="14">
        <v>272904.32000000001</v>
      </c>
    </row>
    <row r="537" spans="1:2" x14ac:dyDescent="0.25">
      <c r="A537" s="15" t="s">
        <v>71</v>
      </c>
      <c r="B537" s="14">
        <v>1831013.5899999999</v>
      </c>
    </row>
    <row r="538" spans="1:2" x14ac:dyDescent="0.25">
      <c r="A538" s="16" t="s">
        <v>76</v>
      </c>
      <c r="B538" s="14">
        <v>120904.5</v>
      </c>
    </row>
    <row r="539" spans="1:2" x14ac:dyDescent="0.25">
      <c r="A539" s="16" t="s">
        <v>73</v>
      </c>
      <c r="B539" s="14">
        <v>1389266.38</v>
      </c>
    </row>
    <row r="540" spans="1:2" x14ac:dyDescent="0.25">
      <c r="A540" s="16" t="s">
        <v>74</v>
      </c>
      <c r="B540" s="14">
        <v>320842.71000000002</v>
      </c>
    </row>
    <row r="541" spans="1:2" x14ac:dyDescent="0.25">
      <c r="A541" s="15" t="s">
        <v>6</v>
      </c>
      <c r="B541" s="14">
        <v>653400.66</v>
      </c>
    </row>
    <row r="542" spans="1:2" x14ac:dyDescent="0.25">
      <c r="A542" s="16" t="s">
        <v>82</v>
      </c>
      <c r="B542" s="14">
        <v>653400.66</v>
      </c>
    </row>
    <row r="543" spans="1:2" x14ac:dyDescent="0.25">
      <c r="A543" s="15" t="s">
        <v>3</v>
      </c>
      <c r="B543" s="14">
        <v>5801231.3499999996</v>
      </c>
    </row>
    <row r="544" spans="1:2" x14ac:dyDescent="0.25">
      <c r="A544" s="16" t="s">
        <v>82</v>
      </c>
      <c r="B544" s="14">
        <v>5801231.3499999996</v>
      </c>
    </row>
    <row r="545" spans="1:2" x14ac:dyDescent="0.25">
      <c r="A545" s="13" t="s">
        <v>83</v>
      </c>
      <c r="B545" s="14">
        <v>214926367.67000005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tabSelected="1" workbookViewId="0">
      <pane ySplit="2" topLeftCell="A275" activePane="bottomLeft" state="frozen"/>
      <selection pane="bottomLeft" activeCell="I284" sqref="I284"/>
    </sheetView>
  </sheetViews>
  <sheetFormatPr defaultRowHeight="15" x14ac:dyDescent="0.25"/>
  <cols>
    <col min="1" max="1" width="7" style="1" bestFit="1" customWidth="1"/>
    <col min="2" max="2" width="79.42578125" style="1" bestFit="1" customWidth="1"/>
    <col min="3" max="3" width="16.7109375" style="3" bestFit="1" customWidth="1"/>
    <col min="4" max="4" width="12.42578125" style="8" bestFit="1" customWidth="1"/>
    <col min="5" max="5" width="14.28515625" style="2" bestFit="1" customWidth="1"/>
    <col min="6" max="6" width="5.28515625" style="1" customWidth="1"/>
    <col min="7" max="7" width="13.5703125" style="2" bestFit="1" customWidth="1"/>
    <col min="8" max="8" width="13.85546875" style="2" bestFit="1" customWidth="1"/>
    <col min="9" max="9" width="12.42578125" style="2" bestFit="1" customWidth="1"/>
    <col min="10" max="10" width="11.42578125" style="2" bestFit="1" customWidth="1"/>
    <col min="11" max="16384" width="9.140625" style="1"/>
  </cols>
  <sheetData>
    <row r="1" spans="1:10" x14ac:dyDescent="0.25">
      <c r="G1" s="2" t="s">
        <v>71</v>
      </c>
      <c r="H1" s="2" t="s">
        <v>2</v>
      </c>
      <c r="I1" s="2" t="s">
        <v>3</v>
      </c>
      <c r="J1" s="2" t="s">
        <v>85</v>
      </c>
    </row>
    <row r="2" spans="1:10" s="4" customFormat="1" ht="30" customHeight="1" x14ac:dyDescent="0.25">
      <c r="A2" s="4" t="s">
        <v>67</v>
      </c>
      <c r="B2" s="4" t="s">
        <v>68</v>
      </c>
      <c r="C2" s="4" t="s">
        <v>69</v>
      </c>
      <c r="D2" s="4" t="s">
        <v>78</v>
      </c>
      <c r="E2" s="5" t="s">
        <v>70</v>
      </c>
      <c r="G2" s="5">
        <f>SUMIF($C4:$C364,"Поликлиника",$E4:$E414)</f>
        <v>34750480.210000008</v>
      </c>
      <c r="H2" s="5">
        <f>SUMIF($C4:$C364,"Дн.стационар",$E4:$E414)</f>
        <v>8345478.0000000009</v>
      </c>
      <c r="I2" s="5">
        <f>SUMIF($C4:$C364,"Стационар",$E4:$E414)</f>
        <v>92477692.909999982</v>
      </c>
      <c r="J2" s="5">
        <f>SUMIF($C4:$C364,"Ск.помощь",$E4:$E414)</f>
        <v>6113733.370000001</v>
      </c>
    </row>
    <row r="3" spans="1:10" s="4" customFormat="1" ht="30" customHeight="1" x14ac:dyDescent="0.25">
      <c r="B3" s="4" t="s">
        <v>79</v>
      </c>
      <c r="E3" s="5"/>
      <c r="G3" s="5"/>
      <c r="H3" s="5"/>
      <c r="I3" s="5"/>
      <c r="J3" s="5"/>
    </row>
    <row r="4" spans="1:10" x14ac:dyDescent="0.25">
      <c r="A4"/>
      <c r="B4"/>
      <c r="C4"/>
      <c r="D4" s="7"/>
      <c r="E4" s="6"/>
    </row>
    <row r="5" spans="1:10" x14ac:dyDescent="0.25">
      <c r="A5">
        <v>730140</v>
      </c>
      <c r="B5" t="s">
        <v>0</v>
      </c>
      <c r="C5" t="s">
        <v>71</v>
      </c>
      <c r="D5" s="7" t="s">
        <v>73</v>
      </c>
      <c r="E5" s="6">
        <v>806122.47</v>
      </c>
    </row>
    <row r="6" spans="1:10" x14ac:dyDescent="0.25">
      <c r="A6">
        <v>730140</v>
      </c>
      <c r="B6" t="s">
        <v>0</v>
      </c>
      <c r="C6" t="s">
        <v>71</v>
      </c>
      <c r="D6" s="7" t="s">
        <v>74</v>
      </c>
      <c r="E6" s="6">
        <v>1522309.27</v>
      </c>
    </row>
    <row r="7" spans="1:10" x14ac:dyDescent="0.25">
      <c r="A7"/>
      <c r="B7"/>
      <c r="C7"/>
      <c r="D7" s="7"/>
      <c r="E7" s="9">
        <f>SUM(E4:E6)</f>
        <v>2328431.7400000002</v>
      </c>
      <c r="F7" s="9"/>
    </row>
    <row r="8" spans="1:10" x14ac:dyDescent="0.25">
      <c r="A8">
        <v>730007</v>
      </c>
      <c r="B8" t="s">
        <v>1</v>
      </c>
      <c r="C8" t="s">
        <v>2</v>
      </c>
      <c r="D8" s="7"/>
      <c r="E8" s="6">
        <v>174102.76</v>
      </c>
    </row>
    <row r="9" spans="1:10" x14ac:dyDescent="0.25">
      <c r="A9">
        <v>730007</v>
      </c>
      <c r="B9" t="s">
        <v>1</v>
      </c>
      <c r="C9" t="s">
        <v>71</v>
      </c>
      <c r="D9" s="7" t="s">
        <v>72</v>
      </c>
      <c r="E9" s="6">
        <v>3020.65</v>
      </c>
    </row>
    <row r="10" spans="1:10" x14ac:dyDescent="0.25">
      <c r="A10">
        <v>730007</v>
      </c>
      <c r="B10" t="s">
        <v>1</v>
      </c>
      <c r="C10" t="s">
        <v>71</v>
      </c>
      <c r="D10" s="7" t="s">
        <v>73</v>
      </c>
      <c r="E10" s="6">
        <v>7749.02</v>
      </c>
    </row>
    <row r="11" spans="1:10" x14ac:dyDescent="0.25">
      <c r="A11">
        <v>730007</v>
      </c>
      <c r="B11" t="s">
        <v>1</v>
      </c>
      <c r="C11" t="s">
        <v>3</v>
      </c>
      <c r="D11" s="7"/>
      <c r="E11" s="6">
        <v>1470105.29</v>
      </c>
    </row>
    <row r="12" spans="1:10" x14ac:dyDescent="0.25">
      <c r="A12"/>
      <c r="B12"/>
      <c r="C12"/>
      <c r="D12" s="7"/>
      <c r="E12" s="9">
        <f>SUM(E8:E11)</f>
        <v>1654977.72</v>
      </c>
      <c r="F12" s="9"/>
    </row>
    <row r="13" spans="1:10" x14ac:dyDescent="0.25">
      <c r="A13">
        <v>730139</v>
      </c>
      <c r="B13" t="s">
        <v>4</v>
      </c>
      <c r="C13" t="s">
        <v>2</v>
      </c>
      <c r="D13" s="7" t="s">
        <v>75</v>
      </c>
      <c r="E13" s="6">
        <v>208814.94</v>
      </c>
    </row>
    <row r="14" spans="1:10" x14ac:dyDescent="0.25">
      <c r="A14"/>
      <c r="B14"/>
      <c r="C14"/>
      <c r="D14" s="7"/>
      <c r="E14" s="9">
        <v>208814.94</v>
      </c>
    </row>
    <row r="15" spans="1:10" x14ac:dyDescent="0.25">
      <c r="A15">
        <v>730073</v>
      </c>
      <c r="B15" t="s">
        <v>5</v>
      </c>
      <c r="C15" t="s">
        <v>2</v>
      </c>
      <c r="D15" s="7"/>
      <c r="E15" s="6">
        <v>48954.67</v>
      </c>
    </row>
    <row r="16" spans="1:10" x14ac:dyDescent="0.25">
      <c r="A16">
        <v>730073</v>
      </c>
      <c r="B16" t="s">
        <v>5</v>
      </c>
      <c r="C16" t="s">
        <v>71</v>
      </c>
      <c r="D16" s="7" t="s">
        <v>76</v>
      </c>
      <c r="E16" s="6">
        <v>20782.45</v>
      </c>
    </row>
    <row r="17" spans="1:5" x14ac:dyDescent="0.25">
      <c r="A17">
        <v>730073</v>
      </c>
      <c r="B17" t="s">
        <v>5</v>
      </c>
      <c r="C17" t="s">
        <v>71</v>
      </c>
      <c r="D17" s="7" t="s">
        <v>73</v>
      </c>
      <c r="E17" s="6">
        <v>97021.820000000094</v>
      </c>
    </row>
    <row r="18" spans="1:5" x14ac:dyDescent="0.25">
      <c r="A18">
        <v>730073</v>
      </c>
      <c r="B18" t="s">
        <v>5</v>
      </c>
      <c r="C18" t="s">
        <v>71</v>
      </c>
      <c r="D18" s="7" t="s">
        <v>74</v>
      </c>
      <c r="E18" s="6">
        <v>27611.33</v>
      </c>
    </row>
    <row r="19" spans="1:5" x14ac:dyDescent="0.25">
      <c r="A19">
        <v>730073</v>
      </c>
      <c r="B19" t="s">
        <v>5</v>
      </c>
      <c r="C19" t="s">
        <v>6</v>
      </c>
      <c r="D19" s="7"/>
      <c r="E19" s="6">
        <v>75216.73</v>
      </c>
    </row>
    <row r="20" spans="1:5" x14ac:dyDescent="0.25">
      <c r="A20">
        <v>730073</v>
      </c>
      <c r="B20" t="s">
        <v>5</v>
      </c>
      <c r="C20" t="s">
        <v>3</v>
      </c>
      <c r="D20" s="7"/>
      <c r="E20" s="6">
        <v>471369.77</v>
      </c>
    </row>
    <row r="21" spans="1:5" x14ac:dyDescent="0.25">
      <c r="A21"/>
      <c r="B21"/>
      <c r="C21"/>
      <c r="D21" s="7"/>
      <c r="E21" s="9">
        <f>SUM(E15:E20)</f>
        <v>740956.77</v>
      </c>
    </row>
    <row r="22" spans="1:5" x14ac:dyDescent="0.25">
      <c r="A22">
        <v>730065</v>
      </c>
      <c r="B22" t="s">
        <v>7</v>
      </c>
      <c r="C22" t="s">
        <v>2</v>
      </c>
      <c r="D22" s="7"/>
      <c r="E22" s="6">
        <v>24426.85</v>
      </c>
    </row>
    <row r="23" spans="1:5" x14ac:dyDescent="0.25">
      <c r="A23">
        <v>730065</v>
      </c>
      <c r="B23" t="s">
        <v>7</v>
      </c>
      <c r="C23" t="s">
        <v>71</v>
      </c>
      <c r="D23" s="7" t="s">
        <v>76</v>
      </c>
      <c r="E23" s="6">
        <v>1978.09</v>
      </c>
    </row>
    <row r="24" spans="1:5" x14ac:dyDescent="0.25">
      <c r="A24">
        <v>730065</v>
      </c>
      <c r="B24" t="s">
        <v>7</v>
      </c>
      <c r="C24" t="s">
        <v>71</v>
      </c>
      <c r="D24" s="7" t="s">
        <v>73</v>
      </c>
      <c r="E24" s="6">
        <v>97088.28</v>
      </c>
    </row>
    <row r="25" spans="1:5" x14ac:dyDescent="0.25">
      <c r="A25">
        <v>730065</v>
      </c>
      <c r="B25" t="s">
        <v>7</v>
      </c>
      <c r="C25" t="s">
        <v>71</v>
      </c>
      <c r="D25" s="7" t="s">
        <v>74</v>
      </c>
      <c r="E25" s="6">
        <v>27134.86</v>
      </c>
    </row>
    <row r="26" spans="1:5" x14ac:dyDescent="0.25">
      <c r="A26">
        <v>730065</v>
      </c>
      <c r="B26" t="s">
        <v>7</v>
      </c>
      <c r="C26" t="s">
        <v>6</v>
      </c>
      <c r="D26" s="7"/>
      <c r="E26" s="6">
        <v>50101.74</v>
      </c>
    </row>
    <row r="27" spans="1:5" x14ac:dyDescent="0.25">
      <c r="A27">
        <v>730065</v>
      </c>
      <c r="B27" t="s">
        <v>7</v>
      </c>
      <c r="C27" t="s">
        <v>3</v>
      </c>
      <c r="D27" s="7"/>
      <c r="E27" s="6">
        <v>277471.23</v>
      </c>
    </row>
    <row r="28" spans="1:5" x14ac:dyDescent="0.25">
      <c r="A28"/>
      <c r="B28"/>
      <c r="C28"/>
      <c r="D28" s="7"/>
      <c r="E28" s="9">
        <f>SUM(E22:E27)</f>
        <v>478201.05</v>
      </c>
    </row>
    <row r="29" spans="1:5" x14ac:dyDescent="0.25">
      <c r="A29">
        <v>730205</v>
      </c>
      <c r="B29" t="s">
        <v>8</v>
      </c>
      <c r="C29" t="s">
        <v>2</v>
      </c>
      <c r="D29" s="7"/>
      <c r="E29" s="6">
        <v>67691.12</v>
      </c>
    </row>
    <row r="30" spans="1:5" x14ac:dyDescent="0.25">
      <c r="A30">
        <v>730205</v>
      </c>
      <c r="B30" t="s">
        <v>8</v>
      </c>
      <c r="C30" t="s">
        <v>71</v>
      </c>
      <c r="D30" s="7" t="s">
        <v>72</v>
      </c>
      <c r="E30" s="6">
        <v>6601.35</v>
      </c>
    </row>
    <row r="31" spans="1:5" x14ac:dyDescent="0.25">
      <c r="A31">
        <v>730205</v>
      </c>
      <c r="B31" t="s">
        <v>8</v>
      </c>
      <c r="C31" t="s">
        <v>71</v>
      </c>
      <c r="D31" s="7" t="s">
        <v>73</v>
      </c>
      <c r="E31" s="6">
        <v>530.51</v>
      </c>
    </row>
    <row r="32" spans="1:5" x14ac:dyDescent="0.25">
      <c r="A32">
        <v>730205</v>
      </c>
      <c r="B32" t="s">
        <v>8</v>
      </c>
      <c r="C32" t="s">
        <v>3</v>
      </c>
      <c r="D32" s="7"/>
      <c r="E32" s="6">
        <v>50563.83</v>
      </c>
    </row>
    <row r="33" spans="1:5" x14ac:dyDescent="0.25">
      <c r="A33"/>
      <c r="B33"/>
      <c r="C33"/>
      <c r="D33" s="7"/>
      <c r="E33" s="9">
        <f>SUM(E29:E32)</f>
        <v>125386.81</v>
      </c>
    </row>
    <row r="34" spans="1:5" x14ac:dyDescent="0.25">
      <c r="A34">
        <v>730053</v>
      </c>
      <c r="B34" t="s">
        <v>9</v>
      </c>
      <c r="C34" t="s">
        <v>2</v>
      </c>
      <c r="D34" s="7"/>
      <c r="E34" s="6">
        <v>17483</v>
      </c>
    </row>
    <row r="35" spans="1:5" x14ac:dyDescent="0.25">
      <c r="A35">
        <v>730053</v>
      </c>
      <c r="B35" t="s">
        <v>9</v>
      </c>
      <c r="C35" t="s">
        <v>71</v>
      </c>
      <c r="D35" s="7" t="s">
        <v>76</v>
      </c>
      <c r="E35" s="6">
        <v>3581.61</v>
      </c>
    </row>
    <row r="36" spans="1:5" x14ac:dyDescent="0.25">
      <c r="A36">
        <v>730053</v>
      </c>
      <c r="B36" t="s">
        <v>9</v>
      </c>
      <c r="C36" t="s">
        <v>71</v>
      </c>
      <c r="D36" s="7" t="s">
        <v>73</v>
      </c>
      <c r="E36" s="6">
        <v>92263.41</v>
      </c>
    </row>
    <row r="37" spans="1:5" x14ac:dyDescent="0.25">
      <c r="A37">
        <v>730053</v>
      </c>
      <c r="B37" t="s">
        <v>9</v>
      </c>
      <c r="C37" t="s">
        <v>71</v>
      </c>
      <c r="D37" s="7" t="s">
        <v>74</v>
      </c>
      <c r="E37" s="6">
        <v>8518.1200000000008</v>
      </c>
    </row>
    <row r="38" spans="1:5" x14ac:dyDescent="0.25">
      <c r="A38">
        <v>730053</v>
      </c>
      <c r="B38" t="s">
        <v>9</v>
      </c>
      <c r="C38" t="s">
        <v>6</v>
      </c>
      <c r="D38" s="7"/>
      <c r="E38" s="6">
        <v>65093.79</v>
      </c>
    </row>
    <row r="39" spans="1:5" x14ac:dyDescent="0.25">
      <c r="A39">
        <v>730053</v>
      </c>
      <c r="B39" t="s">
        <v>9</v>
      </c>
      <c r="C39" t="s">
        <v>3</v>
      </c>
      <c r="D39" s="7"/>
      <c r="E39" s="6">
        <v>302198.88</v>
      </c>
    </row>
    <row r="40" spans="1:5" x14ac:dyDescent="0.25">
      <c r="A40"/>
      <c r="B40"/>
      <c r="C40"/>
      <c r="D40" s="7"/>
      <c r="E40" s="9">
        <f>SUM(E34:E39)</f>
        <v>489138.81</v>
      </c>
    </row>
    <row r="41" spans="1:5" x14ac:dyDescent="0.25">
      <c r="A41">
        <v>730052</v>
      </c>
      <c r="B41" t="s">
        <v>10</v>
      </c>
      <c r="C41" t="s">
        <v>2</v>
      </c>
      <c r="D41" s="7"/>
      <c r="E41" s="6">
        <v>80646.34</v>
      </c>
    </row>
    <row r="42" spans="1:5" x14ac:dyDescent="0.25">
      <c r="A42">
        <v>730052</v>
      </c>
      <c r="B42" t="s">
        <v>10</v>
      </c>
      <c r="C42" t="s">
        <v>2</v>
      </c>
      <c r="D42" s="7" t="s">
        <v>77</v>
      </c>
      <c r="E42" s="6">
        <v>17454.830000000002</v>
      </c>
    </row>
    <row r="43" spans="1:5" x14ac:dyDescent="0.25">
      <c r="A43">
        <v>730052</v>
      </c>
      <c r="B43" t="s">
        <v>10</v>
      </c>
      <c r="C43" t="s">
        <v>71</v>
      </c>
      <c r="D43" s="7" t="s">
        <v>76</v>
      </c>
      <c r="E43" s="6">
        <v>53269.79</v>
      </c>
    </row>
    <row r="44" spans="1:5" x14ac:dyDescent="0.25">
      <c r="A44">
        <v>730052</v>
      </c>
      <c r="B44" t="s">
        <v>10</v>
      </c>
      <c r="C44" t="s">
        <v>71</v>
      </c>
      <c r="D44" s="7" t="s">
        <v>73</v>
      </c>
      <c r="E44" s="6">
        <v>528860.46</v>
      </c>
    </row>
    <row r="45" spans="1:5" x14ac:dyDescent="0.25">
      <c r="A45">
        <v>730052</v>
      </c>
      <c r="B45" t="s">
        <v>10</v>
      </c>
      <c r="C45" t="s">
        <v>71</v>
      </c>
      <c r="D45" s="7" t="s">
        <v>74</v>
      </c>
      <c r="E45" s="6">
        <v>52566.15</v>
      </c>
    </row>
    <row r="46" spans="1:5" x14ac:dyDescent="0.25">
      <c r="A46">
        <v>730052</v>
      </c>
      <c r="B46" t="s">
        <v>10</v>
      </c>
      <c r="C46" t="s">
        <v>6</v>
      </c>
      <c r="D46" s="7"/>
      <c r="E46" s="6">
        <v>325743.75</v>
      </c>
    </row>
    <row r="47" spans="1:5" x14ac:dyDescent="0.25">
      <c r="A47">
        <v>730052</v>
      </c>
      <c r="B47" t="s">
        <v>10</v>
      </c>
      <c r="C47" t="s">
        <v>3</v>
      </c>
      <c r="D47" s="7"/>
      <c r="E47" s="6">
        <v>3521951.74</v>
      </c>
    </row>
    <row r="48" spans="1:5" x14ac:dyDescent="0.25">
      <c r="A48"/>
      <c r="B48"/>
      <c r="C48"/>
      <c r="D48" s="7"/>
      <c r="E48" s="9">
        <f>SUM(E41:E47)</f>
        <v>4580493.0600000005</v>
      </c>
    </row>
    <row r="49" spans="1:5" x14ac:dyDescent="0.25">
      <c r="A49">
        <v>730074</v>
      </c>
      <c r="B49" t="s">
        <v>11</v>
      </c>
      <c r="C49" t="s">
        <v>2</v>
      </c>
      <c r="D49" s="7"/>
      <c r="E49" s="6">
        <v>46737.73</v>
      </c>
    </row>
    <row r="50" spans="1:5" x14ac:dyDescent="0.25">
      <c r="A50">
        <v>730074</v>
      </c>
      <c r="B50" t="s">
        <v>11</v>
      </c>
      <c r="C50" t="s">
        <v>2</v>
      </c>
      <c r="D50" s="7" t="s">
        <v>77</v>
      </c>
      <c r="E50" s="6">
        <v>7725.5</v>
      </c>
    </row>
    <row r="51" spans="1:5" x14ac:dyDescent="0.25">
      <c r="A51">
        <v>730074</v>
      </c>
      <c r="B51" t="s">
        <v>11</v>
      </c>
      <c r="C51" t="s">
        <v>71</v>
      </c>
      <c r="D51" s="7" t="s">
        <v>76</v>
      </c>
      <c r="E51" s="6">
        <v>23496.81</v>
      </c>
    </row>
    <row r="52" spans="1:5" x14ac:dyDescent="0.25">
      <c r="A52">
        <v>730074</v>
      </c>
      <c r="B52" t="s">
        <v>11</v>
      </c>
      <c r="C52" t="s">
        <v>71</v>
      </c>
      <c r="D52" s="7" t="s">
        <v>73</v>
      </c>
      <c r="E52" s="6">
        <v>107127.48</v>
      </c>
    </row>
    <row r="53" spans="1:5" x14ac:dyDescent="0.25">
      <c r="A53">
        <v>730074</v>
      </c>
      <c r="B53" t="s">
        <v>11</v>
      </c>
      <c r="C53" t="s">
        <v>71</v>
      </c>
      <c r="D53" s="7" t="s">
        <v>74</v>
      </c>
      <c r="E53" s="6">
        <v>15221.35</v>
      </c>
    </row>
    <row r="54" spans="1:5" x14ac:dyDescent="0.25">
      <c r="A54">
        <v>730074</v>
      </c>
      <c r="B54" t="s">
        <v>11</v>
      </c>
      <c r="C54" t="s">
        <v>6</v>
      </c>
      <c r="D54" s="7"/>
      <c r="E54" s="6">
        <v>138638.63</v>
      </c>
    </row>
    <row r="55" spans="1:5" x14ac:dyDescent="0.25">
      <c r="A55">
        <v>730074</v>
      </c>
      <c r="B55" t="s">
        <v>11</v>
      </c>
      <c r="C55" t="s">
        <v>3</v>
      </c>
      <c r="D55" s="7"/>
      <c r="E55" s="6">
        <v>429969.91999999998</v>
      </c>
    </row>
    <row r="56" spans="1:5" x14ac:dyDescent="0.25">
      <c r="A56"/>
      <c r="B56"/>
      <c r="C56"/>
      <c r="D56" s="7"/>
      <c r="E56" s="9">
        <f>SUM(E49:E55)</f>
        <v>768917.41999999993</v>
      </c>
    </row>
    <row r="57" spans="1:5" x14ac:dyDescent="0.25">
      <c r="A57">
        <v>730055</v>
      </c>
      <c r="B57" t="s">
        <v>12</v>
      </c>
      <c r="C57" t="s">
        <v>2</v>
      </c>
      <c r="D57" s="7"/>
      <c r="E57" s="6">
        <v>47106.93</v>
      </c>
    </row>
    <row r="58" spans="1:5" x14ac:dyDescent="0.25">
      <c r="A58">
        <v>730055</v>
      </c>
      <c r="B58" t="s">
        <v>12</v>
      </c>
      <c r="C58" t="s">
        <v>71</v>
      </c>
      <c r="D58" s="7" t="s">
        <v>76</v>
      </c>
      <c r="E58" s="6">
        <v>17505.22</v>
      </c>
    </row>
    <row r="59" spans="1:5" x14ac:dyDescent="0.25">
      <c r="A59">
        <v>730055</v>
      </c>
      <c r="B59" t="s">
        <v>12</v>
      </c>
      <c r="C59" t="s">
        <v>71</v>
      </c>
      <c r="D59" s="7" t="s">
        <v>73</v>
      </c>
      <c r="E59" s="6">
        <v>116472.62</v>
      </c>
    </row>
    <row r="60" spans="1:5" x14ac:dyDescent="0.25">
      <c r="A60">
        <v>730055</v>
      </c>
      <c r="B60" t="s">
        <v>12</v>
      </c>
      <c r="C60" t="s">
        <v>71</v>
      </c>
      <c r="D60" s="7" t="s">
        <v>74</v>
      </c>
      <c r="E60" s="6">
        <v>25024.67</v>
      </c>
    </row>
    <row r="61" spans="1:5" x14ac:dyDescent="0.25">
      <c r="A61">
        <v>730055</v>
      </c>
      <c r="B61" t="s">
        <v>12</v>
      </c>
      <c r="C61" t="s">
        <v>6</v>
      </c>
      <c r="D61" s="7"/>
      <c r="E61" s="6">
        <v>83557.86</v>
      </c>
    </row>
    <row r="62" spans="1:5" x14ac:dyDescent="0.25">
      <c r="A62">
        <v>730055</v>
      </c>
      <c r="B62" t="s">
        <v>12</v>
      </c>
      <c r="C62" t="s">
        <v>3</v>
      </c>
      <c r="D62" s="7"/>
      <c r="E62" s="6">
        <v>402121.03</v>
      </c>
    </row>
    <row r="63" spans="1:5" x14ac:dyDescent="0.25">
      <c r="A63"/>
      <c r="B63"/>
      <c r="C63"/>
      <c r="D63" s="7"/>
      <c r="E63" s="9">
        <v>691788.33</v>
      </c>
    </row>
    <row r="64" spans="1:5" x14ac:dyDescent="0.25">
      <c r="A64">
        <v>730015</v>
      </c>
      <c r="B64" t="s">
        <v>13</v>
      </c>
      <c r="C64" t="s">
        <v>2</v>
      </c>
      <c r="D64" s="7"/>
      <c r="E64" s="6">
        <v>55897.7</v>
      </c>
    </row>
    <row r="65" spans="1:5" x14ac:dyDescent="0.25">
      <c r="A65">
        <v>730015</v>
      </c>
      <c r="B65" t="s">
        <v>13</v>
      </c>
      <c r="C65" t="s">
        <v>71</v>
      </c>
      <c r="D65" s="7" t="s">
        <v>76</v>
      </c>
      <c r="E65" s="6">
        <v>106257.77</v>
      </c>
    </row>
    <row r="66" spans="1:5" x14ac:dyDescent="0.25">
      <c r="A66">
        <v>730015</v>
      </c>
      <c r="B66" t="s">
        <v>13</v>
      </c>
      <c r="C66" t="s">
        <v>71</v>
      </c>
      <c r="D66" s="7" t="s">
        <v>73</v>
      </c>
      <c r="E66" s="6">
        <v>661208.51</v>
      </c>
    </row>
    <row r="67" spans="1:5" x14ac:dyDescent="0.25">
      <c r="A67">
        <v>730015</v>
      </c>
      <c r="B67" t="s">
        <v>13</v>
      </c>
      <c r="C67" t="s">
        <v>71</v>
      </c>
      <c r="D67" s="7" t="s">
        <v>74</v>
      </c>
      <c r="E67" s="6">
        <v>28170.03</v>
      </c>
    </row>
    <row r="68" spans="1:5" x14ac:dyDescent="0.25">
      <c r="A68">
        <v>730015</v>
      </c>
      <c r="B68" t="s">
        <v>13</v>
      </c>
      <c r="C68" t="s">
        <v>3</v>
      </c>
      <c r="D68" s="7"/>
      <c r="E68" s="6">
        <v>279886.62</v>
      </c>
    </row>
    <row r="69" spans="1:5" x14ac:dyDescent="0.25">
      <c r="A69"/>
      <c r="B69"/>
      <c r="C69"/>
      <c r="D69" s="7"/>
      <c r="E69" s="9">
        <v>1131420.6299999999</v>
      </c>
    </row>
    <row r="70" spans="1:5" x14ac:dyDescent="0.25">
      <c r="A70">
        <v>730012</v>
      </c>
      <c r="B70" t="s">
        <v>14</v>
      </c>
      <c r="C70" t="s">
        <v>2</v>
      </c>
      <c r="D70" s="7"/>
      <c r="E70" s="6">
        <v>45661.07</v>
      </c>
    </row>
    <row r="71" spans="1:5" x14ac:dyDescent="0.25">
      <c r="A71">
        <v>730012</v>
      </c>
      <c r="B71" t="s">
        <v>14</v>
      </c>
      <c r="C71" t="s">
        <v>71</v>
      </c>
      <c r="D71" s="7" t="s">
        <v>73</v>
      </c>
      <c r="E71" s="6">
        <v>720804.7</v>
      </c>
    </row>
    <row r="72" spans="1:5" x14ac:dyDescent="0.25">
      <c r="A72">
        <v>730012</v>
      </c>
      <c r="B72" t="s">
        <v>14</v>
      </c>
      <c r="C72" t="s">
        <v>71</v>
      </c>
      <c r="D72" s="7" t="s">
        <v>74</v>
      </c>
      <c r="E72" s="6">
        <v>29692.95</v>
      </c>
    </row>
    <row r="73" spans="1:5" x14ac:dyDescent="0.25">
      <c r="A73">
        <v>730012</v>
      </c>
      <c r="B73" t="s">
        <v>14</v>
      </c>
      <c r="C73" t="s">
        <v>3</v>
      </c>
      <c r="D73" s="7"/>
      <c r="E73" s="6">
        <v>15797.61</v>
      </c>
    </row>
    <row r="74" spans="1:5" x14ac:dyDescent="0.25">
      <c r="A74"/>
      <c r="B74"/>
      <c r="C74"/>
      <c r="D74" s="7"/>
      <c r="E74" s="9">
        <v>811956.33</v>
      </c>
    </row>
    <row r="75" spans="1:5" x14ac:dyDescent="0.25">
      <c r="A75">
        <v>730037</v>
      </c>
      <c r="B75" t="s">
        <v>80</v>
      </c>
      <c r="C75" t="s">
        <v>71</v>
      </c>
      <c r="D75" s="7" t="s">
        <v>76</v>
      </c>
      <c r="E75" s="6">
        <v>1305.92</v>
      </c>
    </row>
    <row r="76" spans="1:5" x14ac:dyDescent="0.25">
      <c r="A76">
        <v>730011</v>
      </c>
      <c r="B76" t="s">
        <v>15</v>
      </c>
      <c r="C76" t="s">
        <v>2</v>
      </c>
      <c r="D76" s="7"/>
      <c r="E76" s="6">
        <v>352650.88</v>
      </c>
    </row>
    <row r="77" spans="1:5" x14ac:dyDescent="0.25">
      <c r="A77">
        <v>730011</v>
      </c>
      <c r="B77" t="s">
        <v>15</v>
      </c>
      <c r="C77" t="s">
        <v>71</v>
      </c>
      <c r="D77" s="7" t="s">
        <v>72</v>
      </c>
      <c r="E77" s="6">
        <v>110730.99</v>
      </c>
    </row>
    <row r="78" spans="1:5" x14ac:dyDescent="0.25">
      <c r="A78">
        <v>730011</v>
      </c>
      <c r="B78" t="s">
        <v>15</v>
      </c>
      <c r="C78" t="s">
        <v>71</v>
      </c>
      <c r="D78" s="7" t="s">
        <v>76</v>
      </c>
      <c r="E78" s="6">
        <v>137220.54999999999</v>
      </c>
    </row>
    <row r="79" spans="1:5" x14ac:dyDescent="0.25">
      <c r="A79">
        <v>730011</v>
      </c>
      <c r="B79" t="s">
        <v>15</v>
      </c>
      <c r="C79" t="s">
        <v>71</v>
      </c>
      <c r="D79" s="7" t="s">
        <v>73</v>
      </c>
      <c r="E79" s="6">
        <v>1551506.56</v>
      </c>
    </row>
    <row r="80" spans="1:5" x14ac:dyDescent="0.25">
      <c r="A80">
        <v>730011</v>
      </c>
      <c r="B80" t="s">
        <v>15</v>
      </c>
      <c r="C80" t="s">
        <v>71</v>
      </c>
      <c r="D80" s="7" t="s">
        <v>74</v>
      </c>
      <c r="E80" s="6">
        <v>86308.06</v>
      </c>
    </row>
    <row r="81" spans="1:5" x14ac:dyDescent="0.25">
      <c r="A81">
        <v>730011</v>
      </c>
      <c r="B81" t="s">
        <v>15</v>
      </c>
      <c r="C81" t="s">
        <v>3</v>
      </c>
      <c r="D81" s="7"/>
      <c r="E81" s="6">
        <v>7249080.5999999996</v>
      </c>
    </row>
    <row r="82" spans="1:5" x14ac:dyDescent="0.25">
      <c r="A82"/>
      <c r="B82"/>
      <c r="C82"/>
      <c r="D82" s="7"/>
      <c r="E82" s="9">
        <v>9488803.5600000005</v>
      </c>
    </row>
    <row r="83" spans="1:5" x14ac:dyDescent="0.25">
      <c r="A83">
        <v>730025</v>
      </c>
      <c r="B83" t="s">
        <v>16</v>
      </c>
      <c r="C83" t="s">
        <v>2</v>
      </c>
      <c r="D83" s="7"/>
      <c r="E83" s="6">
        <v>440651.47</v>
      </c>
    </row>
    <row r="84" spans="1:5" x14ac:dyDescent="0.25">
      <c r="A84">
        <v>730025</v>
      </c>
      <c r="B84" t="s">
        <v>16</v>
      </c>
      <c r="C84" t="s">
        <v>71</v>
      </c>
      <c r="D84" s="7" t="s">
        <v>76</v>
      </c>
      <c r="E84" s="6">
        <v>114672.47</v>
      </c>
    </row>
    <row r="85" spans="1:5" x14ac:dyDescent="0.25">
      <c r="A85">
        <v>730025</v>
      </c>
      <c r="B85" t="s">
        <v>16</v>
      </c>
      <c r="C85" t="s">
        <v>71</v>
      </c>
      <c r="D85" s="7" t="s">
        <v>73</v>
      </c>
      <c r="E85" s="6">
        <v>3229687.32</v>
      </c>
    </row>
    <row r="86" spans="1:5" x14ac:dyDescent="0.25">
      <c r="A86">
        <v>730025</v>
      </c>
      <c r="B86" t="s">
        <v>16</v>
      </c>
      <c r="C86" t="s">
        <v>71</v>
      </c>
      <c r="D86" s="7" t="s">
        <v>74</v>
      </c>
      <c r="E86" s="6">
        <v>266362.96000000002</v>
      </c>
    </row>
    <row r="87" spans="1:5" x14ac:dyDescent="0.25">
      <c r="A87"/>
      <c r="B87"/>
      <c r="C87"/>
      <c r="D87" s="7"/>
      <c r="E87" s="9">
        <v>4051374.22</v>
      </c>
    </row>
    <row r="88" spans="1:5" x14ac:dyDescent="0.25">
      <c r="A88">
        <v>730027</v>
      </c>
      <c r="B88" t="s">
        <v>17</v>
      </c>
      <c r="C88" t="s">
        <v>71</v>
      </c>
      <c r="D88" s="7" t="s">
        <v>76</v>
      </c>
      <c r="E88" s="6">
        <v>115071.38</v>
      </c>
    </row>
    <row r="89" spans="1:5" x14ac:dyDescent="0.25">
      <c r="A89">
        <v>730027</v>
      </c>
      <c r="B89" t="s">
        <v>17</v>
      </c>
      <c r="C89" t="s">
        <v>71</v>
      </c>
      <c r="D89" s="7" t="s">
        <v>73</v>
      </c>
      <c r="E89" s="6">
        <v>286216.53999999998</v>
      </c>
    </row>
    <row r="90" spans="1:5" x14ac:dyDescent="0.25">
      <c r="A90">
        <v>730027</v>
      </c>
      <c r="B90" t="s">
        <v>17</v>
      </c>
      <c r="C90" t="s">
        <v>71</v>
      </c>
      <c r="D90" s="7" t="s">
        <v>74</v>
      </c>
      <c r="E90" s="6">
        <v>13471.24</v>
      </c>
    </row>
    <row r="91" spans="1:5" x14ac:dyDescent="0.25">
      <c r="A91"/>
      <c r="B91"/>
      <c r="C91"/>
      <c r="D91" s="7"/>
      <c r="E91" s="9">
        <v>414759.16</v>
      </c>
    </row>
    <row r="92" spans="1:5" x14ac:dyDescent="0.25">
      <c r="A92">
        <v>730028</v>
      </c>
      <c r="B92" t="s">
        <v>18</v>
      </c>
      <c r="C92" t="s">
        <v>2</v>
      </c>
      <c r="D92" s="7"/>
      <c r="E92" s="6">
        <v>601981.85</v>
      </c>
    </row>
    <row r="93" spans="1:5" x14ac:dyDescent="0.25">
      <c r="A93">
        <v>730028</v>
      </c>
      <c r="B93" t="s">
        <v>18</v>
      </c>
      <c r="C93" t="s">
        <v>71</v>
      </c>
      <c r="D93" s="7" t="s">
        <v>76</v>
      </c>
      <c r="E93" s="6">
        <v>59143.26</v>
      </c>
    </row>
    <row r="94" spans="1:5" x14ac:dyDescent="0.25">
      <c r="A94">
        <v>730028</v>
      </c>
      <c r="B94" t="s">
        <v>18</v>
      </c>
      <c r="C94" t="s">
        <v>71</v>
      </c>
      <c r="D94" s="7" t="s">
        <v>73</v>
      </c>
      <c r="E94" s="6">
        <v>1197792.94</v>
      </c>
    </row>
    <row r="95" spans="1:5" x14ac:dyDescent="0.25">
      <c r="A95">
        <v>730028</v>
      </c>
      <c r="B95" t="s">
        <v>18</v>
      </c>
      <c r="C95" t="s">
        <v>71</v>
      </c>
      <c r="D95" s="7" t="s">
        <v>74</v>
      </c>
      <c r="E95" s="6">
        <v>95435.34</v>
      </c>
    </row>
    <row r="96" spans="1:5" x14ac:dyDescent="0.25">
      <c r="A96"/>
      <c r="B96"/>
      <c r="C96"/>
      <c r="D96" s="7"/>
      <c r="E96" s="9">
        <v>1954353.39</v>
      </c>
    </row>
    <row r="97" spans="1:5" x14ac:dyDescent="0.25">
      <c r="A97">
        <v>730029</v>
      </c>
      <c r="B97" t="s">
        <v>19</v>
      </c>
      <c r="C97" t="s">
        <v>2</v>
      </c>
      <c r="D97" s="7"/>
      <c r="E97" s="6">
        <v>83911.59</v>
      </c>
    </row>
    <row r="98" spans="1:5" x14ac:dyDescent="0.25">
      <c r="A98">
        <v>730029</v>
      </c>
      <c r="B98" t="s">
        <v>19</v>
      </c>
      <c r="C98" t="s">
        <v>71</v>
      </c>
      <c r="D98" s="7" t="s">
        <v>76</v>
      </c>
      <c r="E98" s="6">
        <v>52254.61</v>
      </c>
    </row>
    <row r="99" spans="1:5" x14ac:dyDescent="0.25">
      <c r="A99">
        <v>730029</v>
      </c>
      <c r="B99" t="s">
        <v>19</v>
      </c>
      <c r="C99" t="s">
        <v>71</v>
      </c>
      <c r="D99" s="7" t="s">
        <v>73</v>
      </c>
      <c r="E99" s="6">
        <v>870790.79</v>
      </c>
    </row>
    <row r="100" spans="1:5" x14ac:dyDescent="0.25">
      <c r="A100">
        <v>730029</v>
      </c>
      <c r="B100" t="s">
        <v>19</v>
      </c>
      <c r="C100" t="s">
        <v>71</v>
      </c>
      <c r="D100" s="7" t="s">
        <v>74</v>
      </c>
      <c r="E100" s="6">
        <v>120558.03</v>
      </c>
    </row>
    <row r="101" spans="1:5" x14ac:dyDescent="0.25">
      <c r="A101"/>
      <c r="B101"/>
      <c r="C101"/>
      <c r="D101" s="7"/>
      <c r="E101" s="9">
        <v>1127515.02</v>
      </c>
    </row>
    <row r="102" spans="1:5" x14ac:dyDescent="0.25">
      <c r="A102">
        <v>730030</v>
      </c>
      <c r="B102" t="s">
        <v>20</v>
      </c>
      <c r="C102" t="s">
        <v>2</v>
      </c>
      <c r="D102" s="7"/>
      <c r="E102" s="6">
        <v>6305.51</v>
      </c>
    </row>
    <row r="103" spans="1:5" x14ac:dyDescent="0.25">
      <c r="A103">
        <v>730030</v>
      </c>
      <c r="B103" t="s">
        <v>20</v>
      </c>
      <c r="C103" t="s">
        <v>71</v>
      </c>
      <c r="D103" s="7" t="s">
        <v>76</v>
      </c>
      <c r="E103" s="6">
        <v>95894.73</v>
      </c>
    </row>
    <row r="104" spans="1:5" x14ac:dyDescent="0.25">
      <c r="A104">
        <v>730030</v>
      </c>
      <c r="B104" t="s">
        <v>20</v>
      </c>
      <c r="C104" t="s">
        <v>71</v>
      </c>
      <c r="D104" s="7" t="s">
        <v>73</v>
      </c>
      <c r="E104" s="6">
        <v>366677.93</v>
      </c>
    </row>
    <row r="105" spans="1:5" x14ac:dyDescent="0.25">
      <c r="A105">
        <v>730030</v>
      </c>
      <c r="B105" t="s">
        <v>20</v>
      </c>
      <c r="C105" t="s">
        <v>71</v>
      </c>
      <c r="D105" s="7" t="s">
        <v>74</v>
      </c>
      <c r="E105" s="6">
        <v>35979.78</v>
      </c>
    </row>
    <row r="106" spans="1:5" x14ac:dyDescent="0.25">
      <c r="A106"/>
      <c r="B106"/>
      <c r="C106"/>
      <c r="D106" s="7"/>
      <c r="E106" s="9">
        <v>504857.95</v>
      </c>
    </row>
    <row r="107" spans="1:5" x14ac:dyDescent="0.25">
      <c r="A107">
        <v>730022</v>
      </c>
      <c r="B107" t="s">
        <v>21</v>
      </c>
      <c r="C107" t="s">
        <v>2</v>
      </c>
      <c r="D107" s="7"/>
      <c r="E107" s="6">
        <v>261997.87</v>
      </c>
    </row>
    <row r="108" spans="1:5" x14ac:dyDescent="0.25">
      <c r="A108">
        <v>730022</v>
      </c>
      <c r="B108" t="s">
        <v>21</v>
      </c>
      <c r="C108" t="s">
        <v>71</v>
      </c>
      <c r="D108" s="7" t="s">
        <v>76</v>
      </c>
      <c r="E108" s="6">
        <v>212208.03</v>
      </c>
    </row>
    <row r="109" spans="1:5" x14ac:dyDescent="0.25">
      <c r="A109">
        <v>730022</v>
      </c>
      <c r="B109" t="s">
        <v>21</v>
      </c>
      <c r="C109" t="s">
        <v>71</v>
      </c>
      <c r="D109" s="7" t="s">
        <v>73</v>
      </c>
      <c r="E109" s="6">
        <v>1554026.62</v>
      </c>
    </row>
    <row r="110" spans="1:5" x14ac:dyDescent="0.25">
      <c r="A110">
        <v>730022</v>
      </c>
      <c r="B110" t="s">
        <v>21</v>
      </c>
      <c r="C110" t="s">
        <v>71</v>
      </c>
      <c r="D110" s="7" t="s">
        <v>74</v>
      </c>
      <c r="E110" s="6">
        <v>209180.19</v>
      </c>
    </row>
    <row r="111" spans="1:5" x14ac:dyDescent="0.25">
      <c r="A111">
        <v>730022</v>
      </c>
      <c r="B111" t="s">
        <v>21</v>
      </c>
      <c r="C111" t="s">
        <v>3</v>
      </c>
      <c r="D111" s="7"/>
      <c r="E111" s="6">
        <v>749089.13</v>
      </c>
    </row>
    <row r="112" spans="1:5" x14ac:dyDescent="0.25">
      <c r="A112"/>
      <c r="B112"/>
      <c r="C112"/>
      <c r="D112" s="7"/>
      <c r="E112" s="9">
        <v>2986501.84</v>
      </c>
    </row>
    <row r="113" spans="1:5" x14ac:dyDescent="0.25">
      <c r="A113">
        <v>730084</v>
      </c>
      <c r="B113" t="s">
        <v>22</v>
      </c>
      <c r="C113" t="s">
        <v>2</v>
      </c>
      <c r="D113" s="7"/>
      <c r="E113" s="6">
        <v>15350.09</v>
      </c>
    </row>
    <row r="114" spans="1:5" x14ac:dyDescent="0.25">
      <c r="A114">
        <v>730084</v>
      </c>
      <c r="B114" t="s">
        <v>22</v>
      </c>
      <c r="C114" t="s">
        <v>71</v>
      </c>
      <c r="D114" s="7" t="s">
        <v>76</v>
      </c>
      <c r="E114" s="6">
        <v>13175.47</v>
      </c>
    </row>
    <row r="115" spans="1:5" x14ac:dyDescent="0.25">
      <c r="A115">
        <v>730084</v>
      </c>
      <c r="B115" t="s">
        <v>22</v>
      </c>
      <c r="C115" t="s">
        <v>71</v>
      </c>
      <c r="D115" s="7" t="s">
        <v>73</v>
      </c>
      <c r="E115" s="6">
        <v>65908.509999999995</v>
      </c>
    </row>
    <row r="116" spans="1:5" x14ac:dyDescent="0.25">
      <c r="A116">
        <v>730084</v>
      </c>
      <c r="B116" t="s">
        <v>22</v>
      </c>
      <c r="C116" t="s">
        <v>71</v>
      </c>
      <c r="D116" s="7" t="s">
        <v>74</v>
      </c>
      <c r="E116" s="6">
        <v>5132.33</v>
      </c>
    </row>
    <row r="117" spans="1:5" x14ac:dyDescent="0.25">
      <c r="A117">
        <v>730084</v>
      </c>
      <c r="B117" t="s">
        <v>22</v>
      </c>
      <c r="C117" t="s">
        <v>6</v>
      </c>
      <c r="D117" s="7"/>
      <c r="E117" s="6">
        <v>46794.6</v>
      </c>
    </row>
    <row r="118" spans="1:5" x14ac:dyDescent="0.25">
      <c r="A118">
        <v>730084</v>
      </c>
      <c r="B118" t="s">
        <v>22</v>
      </c>
      <c r="C118" t="s">
        <v>3</v>
      </c>
      <c r="D118" s="7"/>
      <c r="E118" s="6">
        <v>89889.16</v>
      </c>
    </row>
    <row r="119" spans="1:5" x14ac:dyDescent="0.25">
      <c r="A119"/>
      <c r="B119"/>
      <c r="C119"/>
      <c r="D119" s="7"/>
      <c r="E119" s="9">
        <v>236250.16</v>
      </c>
    </row>
    <row r="120" spans="1:5" x14ac:dyDescent="0.25">
      <c r="A120">
        <v>730056</v>
      </c>
      <c r="B120" t="s">
        <v>23</v>
      </c>
      <c r="C120" t="s">
        <v>2</v>
      </c>
      <c r="D120" s="7"/>
      <c r="E120" s="6">
        <v>70597.23</v>
      </c>
    </row>
    <row r="121" spans="1:5" x14ac:dyDescent="0.25">
      <c r="A121">
        <v>730056</v>
      </c>
      <c r="B121" t="s">
        <v>23</v>
      </c>
      <c r="C121" t="s">
        <v>71</v>
      </c>
      <c r="D121" s="7" t="s">
        <v>76</v>
      </c>
      <c r="E121" s="6">
        <v>13676.57</v>
      </c>
    </row>
    <row r="122" spans="1:5" x14ac:dyDescent="0.25">
      <c r="A122">
        <v>730056</v>
      </c>
      <c r="B122" t="s">
        <v>23</v>
      </c>
      <c r="C122" t="s">
        <v>71</v>
      </c>
      <c r="D122" s="7" t="s">
        <v>73</v>
      </c>
      <c r="E122" s="6">
        <v>497507.12</v>
      </c>
    </row>
    <row r="123" spans="1:5" x14ac:dyDescent="0.25">
      <c r="A123">
        <v>730056</v>
      </c>
      <c r="B123" t="s">
        <v>23</v>
      </c>
      <c r="C123" t="s">
        <v>71</v>
      </c>
      <c r="D123" s="7" t="s">
        <v>74</v>
      </c>
      <c r="E123" s="6">
        <v>45502.239999999998</v>
      </c>
    </row>
    <row r="124" spans="1:5" x14ac:dyDescent="0.25">
      <c r="A124">
        <v>730056</v>
      </c>
      <c r="B124" t="s">
        <v>23</v>
      </c>
      <c r="C124" t="s">
        <v>6</v>
      </c>
      <c r="D124" s="7"/>
      <c r="E124" s="6">
        <v>274061.71999999997</v>
      </c>
    </row>
    <row r="125" spans="1:5" x14ac:dyDescent="0.25">
      <c r="A125">
        <v>730056</v>
      </c>
      <c r="B125" t="s">
        <v>23</v>
      </c>
      <c r="C125" t="s">
        <v>3</v>
      </c>
      <c r="D125" s="7"/>
      <c r="E125" s="6">
        <v>1699614.36</v>
      </c>
    </row>
    <row r="126" spans="1:5" x14ac:dyDescent="0.25">
      <c r="A126"/>
      <c r="B126"/>
      <c r="C126"/>
      <c r="D126" s="7"/>
      <c r="E126" s="9">
        <v>2600959.2400000002</v>
      </c>
    </row>
    <row r="127" spans="1:5" x14ac:dyDescent="0.25">
      <c r="A127">
        <v>730058</v>
      </c>
      <c r="B127" t="s">
        <v>24</v>
      </c>
      <c r="C127" t="s">
        <v>2</v>
      </c>
      <c r="D127" s="7"/>
      <c r="E127" s="6">
        <v>37417.25</v>
      </c>
    </row>
    <row r="128" spans="1:5" x14ac:dyDescent="0.25">
      <c r="A128">
        <v>730058</v>
      </c>
      <c r="B128" t="s">
        <v>24</v>
      </c>
      <c r="C128" t="s">
        <v>71</v>
      </c>
      <c r="D128" s="7" t="s">
        <v>76</v>
      </c>
      <c r="E128" s="6">
        <v>22057.06</v>
      </c>
    </row>
    <row r="129" spans="1:5" x14ac:dyDescent="0.25">
      <c r="A129">
        <v>730058</v>
      </c>
      <c r="B129" t="s">
        <v>24</v>
      </c>
      <c r="C129" t="s">
        <v>71</v>
      </c>
      <c r="D129" s="7" t="s">
        <v>73</v>
      </c>
      <c r="E129" s="6">
        <v>161565.54</v>
      </c>
    </row>
    <row r="130" spans="1:5" x14ac:dyDescent="0.25">
      <c r="A130">
        <v>730058</v>
      </c>
      <c r="B130" t="s">
        <v>24</v>
      </c>
      <c r="C130" t="s">
        <v>71</v>
      </c>
      <c r="D130" s="7" t="s">
        <v>74</v>
      </c>
      <c r="E130" s="6">
        <v>26390.79</v>
      </c>
    </row>
    <row r="131" spans="1:5" x14ac:dyDescent="0.25">
      <c r="A131">
        <v>730058</v>
      </c>
      <c r="B131" t="s">
        <v>24</v>
      </c>
      <c r="C131" t="s">
        <v>6</v>
      </c>
      <c r="D131" s="7"/>
      <c r="E131" s="6">
        <v>98969.45</v>
      </c>
    </row>
    <row r="132" spans="1:5" x14ac:dyDescent="0.25">
      <c r="A132">
        <v>730058</v>
      </c>
      <c r="B132" t="s">
        <v>24</v>
      </c>
      <c r="C132" t="s">
        <v>3</v>
      </c>
      <c r="D132" s="7"/>
      <c r="E132" s="6">
        <v>472466.24</v>
      </c>
    </row>
    <row r="133" spans="1:5" x14ac:dyDescent="0.25">
      <c r="A133"/>
      <c r="B133"/>
      <c r="C133"/>
      <c r="D133" s="7"/>
      <c r="E133" s="9">
        <v>818866.33</v>
      </c>
    </row>
    <row r="134" spans="1:5" x14ac:dyDescent="0.25">
      <c r="A134">
        <v>730128</v>
      </c>
      <c r="B134" t="s">
        <v>25</v>
      </c>
      <c r="C134" t="s">
        <v>6</v>
      </c>
      <c r="D134" s="7"/>
      <c r="E134" s="10">
        <v>2879261.52</v>
      </c>
    </row>
    <row r="135" spans="1:5" x14ac:dyDescent="0.25">
      <c r="A135"/>
      <c r="B135"/>
      <c r="C135"/>
      <c r="D135" s="7"/>
      <c r="E135" s="9">
        <v>2879261.52</v>
      </c>
    </row>
    <row r="136" spans="1:5" x14ac:dyDescent="0.25">
      <c r="A136">
        <v>730059</v>
      </c>
      <c r="B136" t="s">
        <v>26</v>
      </c>
      <c r="C136" t="s">
        <v>2</v>
      </c>
      <c r="D136" s="7"/>
      <c r="E136" s="6">
        <v>31470.52</v>
      </c>
    </row>
    <row r="137" spans="1:5" x14ac:dyDescent="0.25">
      <c r="A137">
        <v>730059</v>
      </c>
      <c r="B137" t="s">
        <v>26</v>
      </c>
      <c r="C137" t="s">
        <v>71</v>
      </c>
      <c r="D137" s="7" t="s">
        <v>76</v>
      </c>
      <c r="E137" s="6">
        <v>13246.66</v>
      </c>
    </row>
    <row r="138" spans="1:5" x14ac:dyDescent="0.25">
      <c r="A138">
        <v>730059</v>
      </c>
      <c r="B138" t="s">
        <v>26</v>
      </c>
      <c r="C138" t="s">
        <v>71</v>
      </c>
      <c r="D138" s="7" t="s">
        <v>73</v>
      </c>
      <c r="E138" s="6">
        <v>137633.60000000001</v>
      </c>
    </row>
    <row r="139" spans="1:5" x14ac:dyDescent="0.25">
      <c r="A139">
        <v>730059</v>
      </c>
      <c r="B139" t="s">
        <v>26</v>
      </c>
      <c r="C139" t="s">
        <v>71</v>
      </c>
      <c r="D139" s="7" t="s">
        <v>74</v>
      </c>
      <c r="E139" s="6">
        <v>12348.89</v>
      </c>
    </row>
    <row r="140" spans="1:5" x14ac:dyDescent="0.25">
      <c r="A140">
        <v>730059</v>
      </c>
      <c r="B140" t="s">
        <v>26</v>
      </c>
      <c r="C140" t="s">
        <v>6</v>
      </c>
      <c r="D140" s="7"/>
      <c r="E140" s="6">
        <v>8359.4500000000007</v>
      </c>
    </row>
    <row r="141" spans="1:5" x14ac:dyDescent="0.25">
      <c r="A141">
        <v>730059</v>
      </c>
      <c r="B141" t="s">
        <v>26</v>
      </c>
      <c r="C141" t="s">
        <v>3</v>
      </c>
      <c r="D141" s="7"/>
      <c r="E141" s="6">
        <v>388097.17</v>
      </c>
    </row>
    <row r="142" spans="1:5" x14ac:dyDescent="0.25">
      <c r="A142"/>
      <c r="B142"/>
      <c r="C142"/>
      <c r="D142" s="7"/>
      <c r="E142" s="9">
        <v>591156.29</v>
      </c>
    </row>
    <row r="143" spans="1:5" x14ac:dyDescent="0.25">
      <c r="A143">
        <v>730060</v>
      </c>
      <c r="B143" t="s">
        <v>27</v>
      </c>
      <c r="C143" t="s">
        <v>2</v>
      </c>
      <c r="D143" s="7"/>
      <c r="E143" s="6">
        <v>52795.08</v>
      </c>
    </row>
    <row r="144" spans="1:5" x14ac:dyDescent="0.25">
      <c r="A144">
        <v>730060</v>
      </c>
      <c r="B144" t="s">
        <v>27</v>
      </c>
      <c r="C144" t="s">
        <v>71</v>
      </c>
      <c r="D144" s="7" t="s">
        <v>76</v>
      </c>
      <c r="E144" s="6">
        <v>15319.28</v>
      </c>
    </row>
    <row r="145" spans="1:5" x14ac:dyDescent="0.25">
      <c r="A145">
        <v>730060</v>
      </c>
      <c r="B145" t="s">
        <v>27</v>
      </c>
      <c r="C145" t="s">
        <v>71</v>
      </c>
      <c r="D145" s="7" t="s">
        <v>73</v>
      </c>
      <c r="E145" s="6">
        <v>340142.97</v>
      </c>
    </row>
    <row r="146" spans="1:5" x14ac:dyDescent="0.25">
      <c r="A146">
        <v>730060</v>
      </c>
      <c r="B146" t="s">
        <v>27</v>
      </c>
      <c r="C146" t="s">
        <v>71</v>
      </c>
      <c r="D146" s="7" t="s">
        <v>74</v>
      </c>
      <c r="E146" s="6">
        <v>67914.990000000005</v>
      </c>
    </row>
    <row r="147" spans="1:5" x14ac:dyDescent="0.25">
      <c r="A147">
        <v>730060</v>
      </c>
      <c r="B147" t="s">
        <v>27</v>
      </c>
      <c r="C147" t="s">
        <v>6</v>
      </c>
      <c r="D147" s="7"/>
      <c r="E147" s="6">
        <v>96969.62</v>
      </c>
    </row>
    <row r="148" spans="1:5" x14ac:dyDescent="0.25">
      <c r="A148">
        <v>730060</v>
      </c>
      <c r="B148" t="s">
        <v>27</v>
      </c>
      <c r="C148" t="s">
        <v>3</v>
      </c>
      <c r="D148" s="7"/>
      <c r="E148" s="6">
        <v>691834.9</v>
      </c>
    </row>
    <row r="149" spans="1:5" x14ac:dyDescent="0.25">
      <c r="A149"/>
      <c r="B149"/>
      <c r="C149"/>
      <c r="D149" s="7"/>
      <c r="E149" s="9">
        <v>1264976.8400000001</v>
      </c>
    </row>
    <row r="150" spans="1:5" x14ac:dyDescent="0.25">
      <c r="A150">
        <v>730081</v>
      </c>
      <c r="B150" t="s">
        <v>28</v>
      </c>
      <c r="C150" t="s">
        <v>2</v>
      </c>
      <c r="D150" s="7"/>
      <c r="E150" s="6">
        <v>6546.07</v>
      </c>
    </row>
    <row r="151" spans="1:5" x14ac:dyDescent="0.25">
      <c r="A151">
        <v>730081</v>
      </c>
      <c r="B151" t="s">
        <v>28</v>
      </c>
      <c r="C151" t="s">
        <v>71</v>
      </c>
      <c r="D151" s="7" t="s">
        <v>76</v>
      </c>
      <c r="E151" s="6">
        <v>1305.92</v>
      </c>
    </row>
    <row r="152" spans="1:5" x14ac:dyDescent="0.25">
      <c r="A152">
        <v>730081</v>
      </c>
      <c r="B152" t="s">
        <v>28</v>
      </c>
      <c r="C152" t="s">
        <v>71</v>
      </c>
      <c r="D152" s="7" t="s">
        <v>73</v>
      </c>
      <c r="E152" s="6">
        <v>22125.3</v>
      </c>
    </row>
    <row r="153" spans="1:5" x14ac:dyDescent="0.25">
      <c r="A153">
        <v>730081</v>
      </c>
      <c r="B153" t="s">
        <v>28</v>
      </c>
      <c r="C153" t="s">
        <v>71</v>
      </c>
      <c r="D153" s="7" t="s">
        <v>74</v>
      </c>
      <c r="E153" s="6">
        <v>1900.47</v>
      </c>
    </row>
    <row r="154" spans="1:5" x14ac:dyDescent="0.25">
      <c r="A154">
        <v>730081</v>
      </c>
      <c r="B154" t="s">
        <v>28</v>
      </c>
      <c r="C154" t="s">
        <v>3</v>
      </c>
      <c r="D154" s="7"/>
      <c r="E154" s="6">
        <v>15343.89</v>
      </c>
    </row>
    <row r="155" spans="1:5" x14ac:dyDescent="0.25">
      <c r="A155"/>
      <c r="B155"/>
      <c r="C155"/>
      <c r="D155" s="7"/>
      <c r="E155" s="9">
        <v>47221.65</v>
      </c>
    </row>
    <row r="156" spans="1:5" x14ac:dyDescent="0.25">
      <c r="A156">
        <v>730062</v>
      </c>
      <c r="B156" t="s">
        <v>29</v>
      </c>
      <c r="C156" t="s">
        <v>2</v>
      </c>
      <c r="D156" s="7"/>
      <c r="E156" s="6">
        <v>42427.040000000001</v>
      </c>
    </row>
    <row r="157" spans="1:5" x14ac:dyDescent="0.25">
      <c r="A157">
        <v>730062</v>
      </c>
      <c r="B157" t="s">
        <v>29</v>
      </c>
      <c r="C157" t="s">
        <v>71</v>
      </c>
      <c r="D157" s="7" t="s">
        <v>73</v>
      </c>
      <c r="E157" s="6">
        <v>291605.40000000002</v>
      </c>
    </row>
    <row r="158" spans="1:5" x14ac:dyDescent="0.25">
      <c r="A158">
        <v>730062</v>
      </c>
      <c r="B158" t="s">
        <v>29</v>
      </c>
      <c r="C158" t="s">
        <v>71</v>
      </c>
      <c r="D158" s="7" t="s">
        <v>74</v>
      </c>
      <c r="E158" s="6">
        <v>36893.68</v>
      </c>
    </row>
    <row r="159" spans="1:5" x14ac:dyDescent="0.25">
      <c r="A159">
        <v>730062</v>
      </c>
      <c r="B159" t="s">
        <v>29</v>
      </c>
      <c r="C159" t="s">
        <v>6</v>
      </c>
      <c r="D159" s="7"/>
      <c r="E159" s="6">
        <v>31765.91</v>
      </c>
    </row>
    <row r="160" spans="1:5" x14ac:dyDescent="0.25">
      <c r="A160">
        <v>730062</v>
      </c>
      <c r="B160" t="s">
        <v>29</v>
      </c>
      <c r="C160" t="s">
        <v>3</v>
      </c>
      <c r="D160" s="7"/>
      <c r="E160" s="6">
        <v>1596502.38</v>
      </c>
    </row>
    <row r="161" spans="1:5" x14ac:dyDescent="0.25">
      <c r="A161"/>
      <c r="B161"/>
      <c r="C161"/>
      <c r="D161" s="7"/>
      <c r="E161" s="9">
        <v>1999194.41</v>
      </c>
    </row>
    <row r="162" spans="1:5" x14ac:dyDescent="0.25">
      <c r="A162">
        <v>730082</v>
      </c>
      <c r="B162" t="s">
        <v>30</v>
      </c>
      <c r="C162" t="s">
        <v>2</v>
      </c>
      <c r="D162" s="7"/>
      <c r="E162" s="6">
        <v>64593.84</v>
      </c>
    </row>
    <row r="163" spans="1:5" x14ac:dyDescent="0.25">
      <c r="A163">
        <v>730082</v>
      </c>
      <c r="B163" t="s">
        <v>30</v>
      </c>
      <c r="C163" t="s">
        <v>71</v>
      </c>
      <c r="D163" s="7" t="s">
        <v>76</v>
      </c>
      <c r="E163" s="6">
        <v>18000.38</v>
      </c>
    </row>
    <row r="164" spans="1:5" x14ac:dyDescent="0.25">
      <c r="A164">
        <v>730082</v>
      </c>
      <c r="B164" t="s">
        <v>30</v>
      </c>
      <c r="C164" t="s">
        <v>71</v>
      </c>
      <c r="D164" s="7" t="s">
        <v>73</v>
      </c>
      <c r="E164" s="6">
        <v>79106.59</v>
      </c>
    </row>
    <row r="165" spans="1:5" x14ac:dyDescent="0.25">
      <c r="A165">
        <v>730082</v>
      </c>
      <c r="B165" t="s">
        <v>30</v>
      </c>
      <c r="C165" t="s">
        <v>71</v>
      </c>
      <c r="D165" s="7" t="s">
        <v>74</v>
      </c>
      <c r="E165" s="6">
        <v>9963.66</v>
      </c>
    </row>
    <row r="166" spans="1:5" x14ac:dyDescent="0.25">
      <c r="A166">
        <v>730082</v>
      </c>
      <c r="B166" t="s">
        <v>30</v>
      </c>
      <c r="C166" t="s">
        <v>6</v>
      </c>
      <c r="D166" s="7"/>
      <c r="E166" s="6">
        <v>60151.4</v>
      </c>
    </row>
    <row r="167" spans="1:5" x14ac:dyDescent="0.25">
      <c r="A167"/>
      <c r="B167"/>
      <c r="C167"/>
      <c r="D167" s="7"/>
      <c r="E167" s="9">
        <v>231815.87</v>
      </c>
    </row>
    <row r="168" spans="1:5" x14ac:dyDescent="0.25">
      <c r="A168">
        <v>730080</v>
      </c>
      <c r="B168" t="s">
        <v>31</v>
      </c>
      <c r="C168" t="s">
        <v>2</v>
      </c>
      <c r="D168" s="7"/>
      <c r="E168" s="6">
        <v>63743.59</v>
      </c>
    </row>
    <row r="169" spans="1:5" x14ac:dyDescent="0.25">
      <c r="A169">
        <v>730080</v>
      </c>
      <c r="B169" t="s">
        <v>31</v>
      </c>
      <c r="C169" t="s">
        <v>71</v>
      </c>
      <c r="D169" s="7" t="s">
        <v>76</v>
      </c>
      <c r="E169" s="6">
        <v>51503.17</v>
      </c>
    </row>
    <row r="170" spans="1:5" x14ac:dyDescent="0.25">
      <c r="A170">
        <v>730080</v>
      </c>
      <c r="B170" t="s">
        <v>31</v>
      </c>
      <c r="C170" t="s">
        <v>71</v>
      </c>
      <c r="D170" s="7" t="s">
        <v>73</v>
      </c>
      <c r="E170" s="6">
        <v>138269.17000000001</v>
      </c>
    </row>
    <row r="171" spans="1:5" x14ac:dyDescent="0.25">
      <c r="A171">
        <v>730080</v>
      </c>
      <c r="B171" t="s">
        <v>31</v>
      </c>
      <c r="C171" t="s">
        <v>71</v>
      </c>
      <c r="D171" s="7" t="s">
        <v>74</v>
      </c>
      <c r="E171" s="6">
        <v>13939.79</v>
      </c>
    </row>
    <row r="172" spans="1:5" x14ac:dyDescent="0.25">
      <c r="A172">
        <v>730080</v>
      </c>
      <c r="B172" t="s">
        <v>31</v>
      </c>
      <c r="C172" t="s">
        <v>6</v>
      </c>
      <c r="D172" s="7"/>
      <c r="E172" s="6">
        <v>160446.48000000001</v>
      </c>
    </row>
    <row r="173" spans="1:5" x14ac:dyDescent="0.25">
      <c r="A173">
        <v>730080</v>
      </c>
      <c r="B173" t="s">
        <v>31</v>
      </c>
      <c r="C173" t="s">
        <v>3</v>
      </c>
      <c r="D173" s="7"/>
      <c r="E173" s="6">
        <v>289775.43</v>
      </c>
    </row>
    <row r="174" spans="1:5" x14ac:dyDescent="0.25">
      <c r="A174"/>
      <c r="B174"/>
      <c r="C174"/>
      <c r="D174" s="7"/>
      <c r="E174" s="9">
        <v>717677.63</v>
      </c>
    </row>
    <row r="175" spans="1:5" x14ac:dyDescent="0.25">
      <c r="A175">
        <v>730063</v>
      </c>
      <c r="B175" t="s">
        <v>32</v>
      </c>
      <c r="C175" t="s">
        <v>2</v>
      </c>
      <c r="D175" s="7"/>
      <c r="E175" s="6">
        <v>60443.5</v>
      </c>
    </row>
    <row r="176" spans="1:5" x14ac:dyDescent="0.25">
      <c r="A176">
        <v>730063</v>
      </c>
      <c r="B176" t="s">
        <v>32</v>
      </c>
      <c r="C176" t="s">
        <v>2</v>
      </c>
      <c r="D176" s="7" t="s">
        <v>77</v>
      </c>
      <c r="E176" s="6">
        <v>6931.14</v>
      </c>
    </row>
    <row r="177" spans="1:5" x14ac:dyDescent="0.25">
      <c r="A177">
        <v>730063</v>
      </c>
      <c r="B177" t="s">
        <v>32</v>
      </c>
      <c r="C177" t="s">
        <v>71</v>
      </c>
      <c r="D177" s="7" t="s">
        <v>76</v>
      </c>
      <c r="E177" s="6">
        <v>31534.57</v>
      </c>
    </row>
    <row r="178" spans="1:5" x14ac:dyDescent="0.25">
      <c r="A178">
        <v>730063</v>
      </c>
      <c r="B178" t="s">
        <v>32</v>
      </c>
      <c r="C178" t="s">
        <v>71</v>
      </c>
      <c r="D178" s="7" t="s">
        <v>73</v>
      </c>
      <c r="E178" s="6">
        <v>202687.85</v>
      </c>
    </row>
    <row r="179" spans="1:5" x14ac:dyDescent="0.25">
      <c r="A179">
        <v>730063</v>
      </c>
      <c r="B179" t="s">
        <v>32</v>
      </c>
      <c r="C179" t="s">
        <v>71</v>
      </c>
      <c r="D179" s="7" t="s">
        <v>74</v>
      </c>
      <c r="E179" s="6">
        <v>48797.17</v>
      </c>
    </row>
    <row r="180" spans="1:5" x14ac:dyDescent="0.25">
      <c r="A180">
        <v>730063</v>
      </c>
      <c r="B180" t="s">
        <v>32</v>
      </c>
      <c r="C180" t="s">
        <v>6</v>
      </c>
      <c r="D180" s="7"/>
      <c r="E180" s="6">
        <v>178727.35</v>
      </c>
    </row>
    <row r="181" spans="1:5" x14ac:dyDescent="0.25">
      <c r="A181">
        <v>730063</v>
      </c>
      <c r="B181" t="s">
        <v>32</v>
      </c>
      <c r="C181" t="s">
        <v>3</v>
      </c>
      <c r="D181" s="7"/>
      <c r="E181" s="6">
        <v>1210967.3799999999</v>
      </c>
    </row>
    <row r="182" spans="1:5" x14ac:dyDescent="0.25">
      <c r="A182"/>
      <c r="B182"/>
      <c r="C182"/>
      <c r="D182" s="7"/>
      <c r="E182" s="9">
        <v>1740088.96</v>
      </c>
    </row>
    <row r="183" spans="1:5" x14ac:dyDescent="0.25">
      <c r="A183">
        <v>730064</v>
      </c>
      <c r="B183" t="s">
        <v>33</v>
      </c>
      <c r="C183" t="s">
        <v>2</v>
      </c>
      <c r="D183" s="7"/>
      <c r="E183" s="6">
        <v>9586.57</v>
      </c>
    </row>
    <row r="184" spans="1:5" x14ac:dyDescent="0.25">
      <c r="A184">
        <v>730064</v>
      </c>
      <c r="B184" t="s">
        <v>33</v>
      </c>
      <c r="C184" t="s">
        <v>71</v>
      </c>
      <c r="D184" s="7" t="s">
        <v>76</v>
      </c>
      <c r="E184" s="6">
        <v>3617.52</v>
      </c>
    </row>
    <row r="185" spans="1:5" x14ac:dyDescent="0.25">
      <c r="A185">
        <v>730064</v>
      </c>
      <c r="B185" t="s">
        <v>33</v>
      </c>
      <c r="C185" t="s">
        <v>71</v>
      </c>
      <c r="D185" s="7" t="s">
        <v>73</v>
      </c>
      <c r="E185" s="6">
        <v>153321.76999999999</v>
      </c>
    </row>
    <row r="186" spans="1:5" x14ac:dyDescent="0.25">
      <c r="A186">
        <v>730064</v>
      </c>
      <c r="B186" t="s">
        <v>33</v>
      </c>
      <c r="C186" t="s">
        <v>71</v>
      </c>
      <c r="D186" s="7" t="s">
        <v>74</v>
      </c>
      <c r="E186" s="6">
        <v>13379.11</v>
      </c>
    </row>
    <row r="187" spans="1:5" x14ac:dyDescent="0.25">
      <c r="A187">
        <v>730064</v>
      </c>
      <c r="B187" t="s">
        <v>33</v>
      </c>
      <c r="C187" t="s">
        <v>3</v>
      </c>
      <c r="D187" s="7"/>
      <c r="E187" s="6">
        <v>471394.96</v>
      </c>
    </row>
    <row r="188" spans="1:5" ht="15.75" x14ac:dyDescent="0.25">
      <c r="A188"/>
      <c r="B188"/>
      <c r="C188"/>
      <c r="D188" s="7"/>
      <c r="E188" s="11">
        <v>651299.93000000005</v>
      </c>
    </row>
    <row r="189" spans="1:5" x14ac:dyDescent="0.25">
      <c r="A189">
        <v>730113</v>
      </c>
      <c r="B189" t="s">
        <v>34</v>
      </c>
      <c r="C189" t="s">
        <v>71</v>
      </c>
      <c r="D189" s="7" t="s">
        <v>74</v>
      </c>
      <c r="E189" s="6">
        <v>25375.91</v>
      </c>
    </row>
    <row r="190" spans="1:5" x14ac:dyDescent="0.25">
      <c r="A190"/>
      <c r="B190"/>
      <c r="C190"/>
      <c r="D190" s="7"/>
      <c r="E190" s="9">
        <v>25375.91</v>
      </c>
    </row>
    <row r="191" spans="1:5" x14ac:dyDescent="0.25">
      <c r="A191">
        <v>730024</v>
      </c>
      <c r="B191" t="s">
        <v>35</v>
      </c>
      <c r="C191" t="s">
        <v>71</v>
      </c>
      <c r="D191" s="7" t="s">
        <v>73</v>
      </c>
      <c r="E191" s="6">
        <v>88511.5</v>
      </c>
    </row>
    <row r="192" spans="1:5" x14ac:dyDescent="0.25">
      <c r="A192">
        <v>730024</v>
      </c>
      <c r="B192" t="s">
        <v>35</v>
      </c>
      <c r="C192" t="s">
        <v>3</v>
      </c>
      <c r="D192" s="7"/>
      <c r="E192" s="6">
        <v>1376635.18</v>
      </c>
    </row>
    <row r="193" spans="1:5" x14ac:dyDescent="0.25">
      <c r="A193"/>
      <c r="B193"/>
      <c r="C193"/>
      <c r="D193" s="7"/>
      <c r="E193" s="9">
        <v>1465146.68</v>
      </c>
    </row>
    <row r="194" spans="1:5" x14ac:dyDescent="0.25">
      <c r="A194">
        <v>730003</v>
      </c>
      <c r="B194" t="s">
        <v>36</v>
      </c>
      <c r="C194" t="s">
        <v>2</v>
      </c>
      <c r="D194" s="7"/>
      <c r="E194" s="6">
        <v>47912.17</v>
      </c>
    </row>
    <row r="195" spans="1:5" x14ac:dyDescent="0.25">
      <c r="A195">
        <v>730003</v>
      </c>
      <c r="B195" t="s">
        <v>36</v>
      </c>
      <c r="C195" t="s">
        <v>71</v>
      </c>
      <c r="D195" s="7" t="s">
        <v>72</v>
      </c>
      <c r="E195" s="6">
        <v>16684.73</v>
      </c>
    </row>
    <row r="196" spans="1:5" x14ac:dyDescent="0.25">
      <c r="A196">
        <v>730003</v>
      </c>
      <c r="B196" t="s">
        <v>36</v>
      </c>
      <c r="C196" t="s">
        <v>71</v>
      </c>
      <c r="D196" s="7" t="s">
        <v>73</v>
      </c>
      <c r="E196" s="6">
        <v>31965.64</v>
      </c>
    </row>
    <row r="197" spans="1:5" x14ac:dyDescent="0.25">
      <c r="A197">
        <v>730003</v>
      </c>
      <c r="B197" t="s">
        <v>36</v>
      </c>
      <c r="C197" t="s">
        <v>3</v>
      </c>
      <c r="D197" s="7"/>
      <c r="E197" s="6">
        <v>846586.33</v>
      </c>
    </row>
    <row r="198" spans="1:5" x14ac:dyDescent="0.25">
      <c r="A198"/>
      <c r="B198"/>
      <c r="C198"/>
      <c r="D198" s="7"/>
      <c r="E198" s="9">
        <v>943148.87</v>
      </c>
    </row>
    <row r="199" spans="1:5" x14ac:dyDescent="0.25">
      <c r="A199">
        <v>730005</v>
      </c>
      <c r="B199" t="s">
        <v>37</v>
      </c>
      <c r="C199" t="s">
        <v>2</v>
      </c>
      <c r="D199" s="7"/>
      <c r="E199" s="6">
        <v>57997.75</v>
      </c>
    </row>
    <row r="200" spans="1:5" x14ac:dyDescent="0.25">
      <c r="A200">
        <v>730005</v>
      </c>
      <c r="B200" t="s">
        <v>37</v>
      </c>
      <c r="C200" t="s">
        <v>71</v>
      </c>
      <c r="D200" s="7" t="s">
        <v>72</v>
      </c>
      <c r="E200" s="6">
        <v>44543.13</v>
      </c>
    </row>
    <row r="201" spans="1:5" x14ac:dyDescent="0.25">
      <c r="A201">
        <v>730005</v>
      </c>
      <c r="B201" t="s">
        <v>37</v>
      </c>
      <c r="C201" t="s">
        <v>71</v>
      </c>
      <c r="D201" s="7" t="s">
        <v>73</v>
      </c>
      <c r="E201" s="6">
        <v>361958.14</v>
      </c>
    </row>
    <row r="202" spans="1:5" x14ac:dyDescent="0.25">
      <c r="A202">
        <v>730005</v>
      </c>
      <c r="B202" t="s">
        <v>37</v>
      </c>
      <c r="C202" t="s">
        <v>71</v>
      </c>
      <c r="D202" s="7" t="s">
        <v>74</v>
      </c>
      <c r="E202" s="6">
        <v>11899.63</v>
      </c>
    </row>
    <row r="203" spans="1:5" x14ac:dyDescent="0.25">
      <c r="A203">
        <v>730005</v>
      </c>
      <c r="B203" t="s">
        <v>37</v>
      </c>
      <c r="C203" t="s">
        <v>3</v>
      </c>
      <c r="D203" s="7"/>
      <c r="E203" s="6">
        <v>380154.02</v>
      </c>
    </row>
    <row r="204" spans="1:5" x14ac:dyDescent="0.25">
      <c r="A204"/>
      <c r="B204"/>
      <c r="C204"/>
      <c r="D204" s="7"/>
      <c r="E204" s="9">
        <v>856552.67</v>
      </c>
    </row>
    <row r="205" spans="1:5" x14ac:dyDescent="0.25">
      <c r="A205">
        <v>730004</v>
      </c>
      <c r="B205" t="s">
        <v>38</v>
      </c>
      <c r="C205" t="s">
        <v>2</v>
      </c>
      <c r="D205" s="7"/>
      <c r="E205" s="6">
        <v>127162.56</v>
      </c>
    </row>
    <row r="206" spans="1:5" x14ac:dyDescent="0.25">
      <c r="A206">
        <v>730004</v>
      </c>
      <c r="B206" t="s">
        <v>38</v>
      </c>
      <c r="C206" t="s">
        <v>2</v>
      </c>
      <c r="D206" s="7" t="s">
        <v>75</v>
      </c>
      <c r="E206" s="6">
        <v>1386280.37</v>
      </c>
    </row>
    <row r="207" spans="1:5" x14ac:dyDescent="0.25">
      <c r="A207">
        <v>730004</v>
      </c>
      <c r="B207" t="s">
        <v>38</v>
      </c>
      <c r="C207" t="s">
        <v>71</v>
      </c>
      <c r="D207" s="7" t="s">
        <v>72</v>
      </c>
      <c r="E207" s="6">
        <v>176735.31</v>
      </c>
    </row>
    <row r="208" spans="1:5" x14ac:dyDescent="0.25">
      <c r="A208">
        <v>730004</v>
      </c>
      <c r="B208" t="s">
        <v>38</v>
      </c>
      <c r="C208" t="s">
        <v>71</v>
      </c>
      <c r="D208" s="7" t="s">
        <v>73</v>
      </c>
      <c r="E208" s="6">
        <v>138059.68</v>
      </c>
    </row>
    <row r="209" spans="1:5" x14ac:dyDescent="0.25">
      <c r="A209">
        <v>730004</v>
      </c>
      <c r="B209" t="s">
        <v>38</v>
      </c>
      <c r="C209" t="s">
        <v>71</v>
      </c>
      <c r="D209" s="7" t="s">
        <v>74</v>
      </c>
      <c r="E209" s="6">
        <v>46203.25</v>
      </c>
    </row>
    <row r="210" spans="1:5" x14ac:dyDescent="0.25">
      <c r="A210">
        <v>730004</v>
      </c>
      <c r="B210" t="s">
        <v>38</v>
      </c>
      <c r="C210" t="s">
        <v>3</v>
      </c>
      <c r="D210" s="7"/>
      <c r="E210" s="6">
        <v>7669155.7300000004</v>
      </c>
    </row>
    <row r="211" spans="1:5" x14ac:dyDescent="0.25">
      <c r="A211"/>
      <c r="B211"/>
      <c r="C211"/>
      <c r="D211" s="7"/>
      <c r="E211" s="9">
        <v>9543596.9000000004</v>
      </c>
    </row>
    <row r="212" spans="1:5" x14ac:dyDescent="0.25">
      <c r="A212">
        <v>730066</v>
      </c>
      <c r="B212" t="s">
        <v>39</v>
      </c>
      <c r="C212" t="s">
        <v>2</v>
      </c>
      <c r="D212" s="7"/>
      <c r="E212" s="6">
        <v>56942.85</v>
      </c>
    </row>
    <row r="213" spans="1:5" x14ac:dyDescent="0.25">
      <c r="A213">
        <v>730066</v>
      </c>
      <c r="B213" t="s">
        <v>39</v>
      </c>
      <c r="C213" t="s">
        <v>71</v>
      </c>
      <c r="D213" s="7" t="s">
        <v>76</v>
      </c>
      <c r="E213" s="6">
        <v>29764.68</v>
      </c>
    </row>
    <row r="214" spans="1:5" x14ac:dyDescent="0.25">
      <c r="A214">
        <v>730066</v>
      </c>
      <c r="B214" t="s">
        <v>39</v>
      </c>
      <c r="C214" t="s">
        <v>71</v>
      </c>
      <c r="D214" s="7" t="s">
        <v>73</v>
      </c>
      <c r="E214" s="6">
        <v>205212.68</v>
      </c>
    </row>
    <row r="215" spans="1:5" x14ac:dyDescent="0.25">
      <c r="A215">
        <v>730066</v>
      </c>
      <c r="B215" t="s">
        <v>39</v>
      </c>
      <c r="C215" t="s">
        <v>71</v>
      </c>
      <c r="D215" s="7" t="s">
        <v>74</v>
      </c>
      <c r="E215" s="6">
        <v>68492.399999999994</v>
      </c>
    </row>
    <row r="216" spans="1:5" x14ac:dyDescent="0.25">
      <c r="A216">
        <v>730066</v>
      </c>
      <c r="B216" t="s">
        <v>39</v>
      </c>
      <c r="C216" t="s">
        <v>6</v>
      </c>
      <c r="D216" s="7"/>
      <c r="E216" s="6">
        <v>83557.86</v>
      </c>
    </row>
    <row r="217" spans="1:5" x14ac:dyDescent="0.25">
      <c r="A217">
        <v>730066</v>
      </c>
      <c r="B217" t="s">
        <v>39</v>
      </c>
      <c r="C217" t="s">
        <v>3</v>
      </c>
      <c r="D217" s="7"/>
      <c r="E217" s="6">
        <v>471368.1</v>
      </c>
    </row>
    <row r="218" spans="1:5" x14ac:dyDescent="0.25">
      <c r="A218"/>
      <c r="B218"/>
      <c r="C218"/>
      <c r="D218" s="7"/>
      <c r="E218" s="9">
        <v>915338.57</v>
      </c>
    </row>
    <row r="219" spans="1:5" x14ac:dyDescent="0.25">
      <c r="A219">
        <v>730083</v>
      </c>
      <c r="B219" t="s">
        <v>40</v>
      </c>
      <c r="C219" t="s">
        <v>2</v>
      </c>
      <c r="D219" s="7" t="s">
        <v>77</v>
      </c>
      <c r="E219" s="6">
        <v>5610.92</v>
      </c>
    </row>
    <row r="220" spans="1:5" x14ac:dyDescent="0.25">
      <c r="A220">
        <v>730083</v>
      </c>
      <c r="B220" t="s">
        <v>40</v>
      </c>
      <c r="C220" t="s">
        <v>71</v>
      </c>
      <c r="D220" s="7" t="s">
        <v>76</v>
      </c>
      <c r="E220" s="6">
        <v>8371.39</v>
      </c>
    </row>
    <row r="221" spans="1:5" x14ac:dyDescent="0.25">
      <c r="A221">
        <v>730083</v>
      </c>
      <c r="B221" t="s">
        <v>40</v>
      </c>
      <c r="C221" t="s">
        <v>71</v>
      </c>
      <c r="D221" s="7" t="s">
        <v>73</v>
      </c>
      <c r="E221" s="6">
        <v>157930.35</v>
      </c>
    </row>
    <row r="222" spans="1:5" x14ac:dyDescent="0.25">
      <c r="A222">
        <v>730083</v>
      </c>
      <c r="B222" t="s">
        <v>40</v>
      </c>
      <c r="C222" t="s">
        <v>71</v>
      </c>
      <c r="D222" s="7" t="s">
        <v>74</v>
      </c>
      <c r="E222" s="6">
        <v>35327.47</v>
      </c>
    </row>
    <row r="223" spans="1:5" x14ac:dyDescent="0.25">
      <c r="A223">
        <v>730083</v>
      </c>
      <c r="B223" t="s">
        <v>40</v>
      </c>
      <c r="C223" t="s">
        <v>6</v>
      </c>
      <c r="D223" s="7"/>
      <c r="E223" s="6">
        <v>50083.42</v>
      </c>
    </row>
    <row r="224" spans="1:5" x14ac:dyDescent="0.25">
      <c r="A224">
        <v>730083</v>
      </c>
      <c r="B224" t="s">
        <v>40</v>
      </c>
      <c r="C224" t="s">
        <v>3</v>
      </c>
      <c r="D224" s="7"/>
      <c r="E224" s="6">
        <v>41111.65</v>
      </c>
    </row>
    <row r="225" spans="1:5" x14ac:dyDescent="0.25">
      <c r="A225"/>
      <c r="B225"/>
      <c r="C225"/>
      <c r="D225" s="7"/>
      <c r="E225" s="9">
        <v>298435.20000000001</v>
      </c>
    </row>
    <row r="226" spans="1:5" x14ac:dyDescent="0.25">
      <c r="A226">
        <v>730067</v>
      </c>
      <c r="B226" t="s">
        <v>41</v>
      </c>
      <c r="C226" t="s">
        <v>2</v>
      </c>
      <c r="D226" s="7"/>
      <c r="E226" s="6">
        <v>144095.18</v>
      </c>
    </row>
    <row r="227" spans="1:5" x14ac:dyDescent="0.25">
      <c r="A227">
        <v>730067</v>
      </c>
      <c r="B227" t="s">
        <v>41</v>
      </c>
      <c r="C227" t="s">
        <v>71</v>
      </c>
      <c r="D227" s="7" t="s">
        <v>76</v>
      </c>
      <c r="E227" s="6">
        <v>833.41</v>
      </c>
    </row>
    <row r="228" spans="1:5" x14ac:dyDescent="0.25">
      <c r="A228">
        <v>730067</v>
      </c>
      <c r="B228" t="s">
        <v>41</v>
      </c>
      <c r="C228" t="s">
        <v>71</v>
      </c>
      <c r="D228" s="7" t="s">
        <v>73</v>
      </c>
      <c r="E228" s="6">
        <v>181563.92</v>
      </c>
    </row>
    <row r="229" spans="1:5" x14ac:dyDescent="0.25">
      <c r="A229">
        <v>730067</v>
      </c>
      <c r="B229" t="s">
        <v>41</v>
      </c>
      <c r="C229" t="s">
        <v>71</v>
      </c>
      <c r="D229" s="7" t="s">
        <v>74</v>
      </c>
      <c r="E229" s="6">
        <v>36240.79</v>
      </c>
    </row>
    <row r="230" spans="1:5" x14ac:dyDescent="0.25">
      <c r="A230">
        <v>730067</v>
      </c>
      <c r="B230" t="s">
        <v>41</v>
      </c>
      <c r="C230" t="s">
        <v>6</v>
      </c>
      <c r="D230" s="7"/>
      <c r="E230" s="6">
        <v>13228.56</v>
      </c>
    </row>
    <row r="231" spans="1:5" x14ac:dyDescent="0.25">
      <c r="A231">
        <v>730067</v>
      </c>
      <c r="B231" t="s">
        <v>41</v>
      </c>
      <c r="C231" t="s">
        <v>3</v>
      </c>
      <c r="D231" s="7"/>
      <c r="E231" s="6">
        <v>487147.65</v>
      </c>
    </row>
    <row r="232" spans="1:5" x14ac:dyDescent="0.25">
      <c r="A232"/>
      <c r="B232"/>
      <c r="C232"/>
      <c r="D232" s="7"/>
      <c r="E232" s="9">
        <v>863109.51</v>
      </c>
    </row>
    <row r="233" spans="1:5" x14ac:dyDescent="0.25">
      <c r="A233">
        <v>730068</v>
      </c>
      <c r="B233" t="s">
        <v>42</v>
      </c>
      <c r="C233" t="s">
        <v>2</v>
      </c>
      <c r="D233" s="7"/>
      <c r="E233" s="6">
        <v>98824.25</v>
      </c>
    </row>
    <row r="234" spans="1:5" x14ac:dyDescent="0.25">
      <c r="A234">
        <v>730068</v>
      </c>
      <c r="B234" t="s">
        <v>42</v>
      </c>
      <c r="C234" t="s">
        <v>71</v>
      </c>
      <c r="D234" s="7" t="s">
        <v>76</v>
      </c>
      <c r="E234" s="6">
        <v>14533.27</v>
      </c>
    </row>
    <row r="235" spans="1:5" x14ac:dyDescent="0.25">
      <c r="A235">
        <v>730068</v>
      </c>
      <c r="B235" t="s">
        <v>42</v>
      </c>
      <c r="C235" t="s">
        <v>71</v>
      </c>
      <c r="D235" s="7" t="s">
        <v>73</v>
      </c>
      <c r="E235" s="6">
        <v>243736.59</v>
      </c>
    </row>
    <row r="236" spans="1:5" x14ac:dyDescent="0.25">
      <c r="A236">
        <v>730068</v>
      </c>
      <c r="B236" t="s">
        <v>42</v>
      </c>
      <c r="C236" t="s">
        <v>71</v>
      </c>
      <c r="D236" s="7" t="s">
        <v>74</v>
      </c>
      <c r="E236" s="6">
        <v>14083.1</v>
      </c>
    </row>
    <row r="237" spans="1:5" x14ac:dyDescent="0.25">
      <c r="A237">
        <v>730068</v>
      </c>
      <c r="B237" t="s">
        <v>42</v>
      </c>
      <c r="C237" t="s">
        <v>6</v>
      </c>
      <c r="D237" s="7"/>
      <c r="E237" s="6">
        <v>197044.86</v>
      </c>
    </row>
    <row r="238" spans="1:5" x14ac:dyDescent="0.25">
      <c r="A238">
        <v>730068</v>
      </c>
      <c r="B238" t="s">
        <v>42</v>
      </c>
      <c r="C238" t="s">
        <v>3</v>
      </c>
      <c r="D238" s="7"/>
      <c r="E238" s="6">
        <v>603465.47</v>
      </c>
    </row>
    <row r="239" spans="1:5" x14ac:dyDescent="0.25">
      <c r="A239"/>
      <c r="B239"/>
      <c r="C239"/>
      <c r="D239" s="7"/>
      <c r="E239" s="9">
        <v>1171687.54</v>
      </c>
    </row>
    <row r="240" spans="1:5" x14ac:dyDescent="0.25">
      <c r="A240">
        <v>730069</v>
      </c>
      <c r="B240" t="s">
        <v>43</v>
      </c>
      <c r="C240" t="s">
        <v>2</v>
      </c>
      <c r="D240" s="7"/>
      <c r="E240" s="6">
        <v>49239.74</v>
      </c>
    </row>
    <row r="241" spans="1:5" x14ac:dyDescent="0.25">
      <c r="A241">
        <v>730069</v>
      </c>
      <c r="B241" t="s">
        <v>43</v>
      </c>
      <c r="C241" t="s">
        <v>71</v>
      </c>
      <c r="D241" s="7" t="s">
        <v>76</v>
      </c>
      <c r="E241" s="6">
        <v>6508.84</v>
      </c>
    </row>
    <row r="242" spans="1:5" x14ac:dyDescent="0.25">
      <c r="A242">
        <v>730069</v>
      </c>
      <c r="B242" t="s">
        <v>43</v>
      </c>
      <c r="C242" t="s">
        <v>71</v>
      </c>
      <c r="D242" s="7" t="s">
        <v>73</v>
      </c>
      <c r="E242" s="6">
        <v>98849.210000000094</v>
      </c>
    </row>
    <row r="243" spans="1:5" x14ac:dyDescent="0.25">
      <c r="A243">
        <v>730069</v>
      </c>
      <c r="B243" t="s">
        <v>43</v>
      </c>
      <c r="C243" t="s">
        <v>71</v>
      </c>
      <c r="D243" s="7" t="s">
        <v>74</v>
      </c>
      <c r="E243" s="6">
        <v>7138.03</v>
      </c>
    </row>
    <row r="244" spans="1:5" x14ac:dyDescent="0.25">
      <c r="A244">
        <v>730069</v>
      </c>
      <c r="B244" t="s">
        <v>43</v>
      </c>
      <c r="C244" t="s">
        <v>6</v>
      </c>
      <c r="D244" s="7"/>
      <c r="E244" s="6">
        <v>58424.55</v>
      </c>
    </row>
    <row r="245" spans="1:5" x14ac:dyDescent="0.25">
      <c r="A245">
        <v>730069</v>
      </c>
      <c r="B245" t="s">
        <v>43</v>
      </c>
      <c r="C245" t="s">
        <v>3</v>
      </c>
      <c r="D245" s="7"/>
      <c r="E245" s="6">
        <v>240641.62</v>
      </c>
    </row>
    <row r="246" spans="1:5" x14ac:dyDescent="0.25">
      <c r="A246"/>
      <c r="B246"/>
      <c r="C246"/>
      <c r="D246" s="7"/>
      <c r="E246" s="9">
        <v>460801.99</v>
      </c>
    </row>
    <row r="247" spans="1:5" x14ac:dyDescent="0.25">
      <c r="A247">
        <v>730070</v>
      </c>
      <c r="B247" t="s">
        <v>44</v>
      </c>
      <c r="C247" t="s">
        <v>2</v>
      </c>
      <c r="D247" s="7"/>
      <c r="E247" s="6">
        <v>39073.730000000003</v>
      </c>
    </row>
    <row r="248" spans="1:5" x14ac:dyDescent="0.25">
      <c r="A248">
        <v>730070</v>
      </c>
      <c r="B248" t="s">
        <v>44</v>
      </c>
      <c r="C248" t="s">
        <v>71</v>
      </c>
      <c r="D248" s="7" t="s">
        <v>76</v>
      </c>
      <c r="E248" s="6">
        <v>18042.5</v>
      </c>
    </row>
    <row r="249" spans="1:5" x14ac:dyDescent="0.25">
      <c r="A249">
        <v>730070</v>
      </c>
      <c r="B249" t="s">
        <v>44</v>
      </c>
      <c r="C249" t="s">
        <v>71</v>
      </c>
      <c r="D249" s="7" t="s">
        <v>73</v>
      </c>
      <c r="E249" s="6">
        <v>167334.85999999999</v>
      </c>
    </row>
    <row r="250" spans="1:5" x14ac:dyDescent="0.25">
      <c r="A250">
        <v>730070</v>
      </c>
      <c r="B250" t="s">
        <v>44</v>
      </c>
      <c r="C250" t="s">
        <v>71</v>
      </c>
      <c r="D250" s="7" t="s">
        <v>74</v>
      </c>
      <c r="E250" s="6">
        <v>25501.97</v>
      </c>
    </row>
    <row r="251" spans="1:5" x14ac:dyDescent="0.25">
      <c r="A251">
        <v>730070</v>
      </c>
      <c r="B251" t="s">
        <v>44</v>
      </c>
      <c r="C251" t="s">
        <v>6</v>
      </c>
      <c r="D251" s="7"/>
      <c r="E251" s="6">
        <v>88577.98</v>
      </c>
    </row>
    <row r="252" spans="1:5" x14ac:dyDescent="0.25">
      <c r="A252">
        <v>730070</v>
      </c>
      <c r="B252" t="s">
        <v>44</v>
      </c>
      <c r="C252" t="s">
        <v>3</v>
      </c>
      <c r="D252" s="7"/>
      <c r="E252" s="6">
        <v>498861.2</v>
      </c>
    </row>
    <row r="253" spans="1:5" x14ac:dyDescent="0.25">
      <c r="A253"/>
      <c r="B253"/>
      <c r="C253"/>
      <c r="D253" s="7"/>
      <c r="E253" s="9">
        <v>837392.24</v>
      </c>
    </row>
    <row r="254" spans="1:5" x14ac:dyDescent="0.25">
      <c r="A254">
        <v>730071</v>
      </c>
      <c r="B254" t="s">
        <v>45</v>
      </c>
      <c r="C254" t="s">
        <v>2</v>
      </c>
      <c r="D254" s="7"/>
      <c r="E254" s="6">
        <v>5829.53</v>
      </c>
    </row>
    <row r="255" spans="1:5" x14ac:dyDescent="0.25">
      <c r="A255">
        <v>730071</v>
      </c>
      <c r="B255" t="s">
        <v>45</v>
      </c>
      <c r="C255" t="s">
        <v>71</v>
      </c>
      <c r="D255" s="7" t="s">
        <v>76</v>
      </c>
      <c r="E255" s="6">
        <v>5239.08</v>
      </c>
    </row>
    <row r="256" spans="1:5" x14ac:dyDescent="0.25">
      <c r="A256">
        <v>730071</v>
      </c>
      <c r="B256" t="s">
        <v>45</v>
      </c>
      <c r="C256" t="s">
        <v>71</v>
      </c>
      <c r="D256" s="7" t="s">
        <v>73</v>
      </c>
      <c r="E256" s="6">
        <v>90075.53</v>
      </c>
    </row>
    <row r="257" spans="1:5" x14ac:dyDescent="0.25">
      <c r="A257">
        <v>730071</v>
      </c>
      <c r="B257" t="s">
        <v>45</v>
      </c>
      <c r="C257" t="s">
        <v>71</v>
      </c>
      <c r="D257" s="7" t="s">
        <v>74</v>
      </c>
      <c r="E257" s="6">
        <v>10043.58</v>
      </c>
    </row>
    <row r="258" spans="1:5" x14ac:dyDescent="0.25">
      <c r="A258">
        <v>730071</v>
      </c>
      <c r="B258" t="s">
        <v>45</v>
      </c>
      <c r="C258" t="s">
        <v>6</v>
      </c>
      <c r="D258" s="7"/>
      <c r="E258" s="6">
        <v>140328.84</v>
      </c>
    </row>
    <row r="259" spans="1:5" x14ac:dyDescent="0.25">
      <c r="A259">
        <v>730071</v>
      </c>
      <c r="B259" t="s">
        <v>45</v>
      </c>
      <c r="C259" t="s">
        <v>3</v>
      </c>
      <c r="D259" s="7"/>
      <c r="E259" s="6">
        <v>418528.58</v>
      </c>
    </row>
    <row r="260" spans="1:5" x14ac:dyDescent="0.25">
      <c r="A260"/>
      <c r="B260"/>
      <c r="C260"/>
      <c r="D260" s="7"/>
      <c r="E260" s="6">
        <v>670045.14</v>
      </c>
    </row>
    <row r="261" spans="1:5" x14ac:dyDescent="0.25">
      <c r="A261">
        <v>730101</v>
      </c>
      <c r="B261" t="s">
        <v>46</v>
      </c>
      <c r="C261" t="s">
        <v>2</v>
      </c>
      <c r="D261" s="7"/>
      <c r="E261" s="6">
        <v>22018.61</v>
      </c>
    </row>
    <row r="262" spans="1:5" x14ac:dyDescent="0.25">
      <c r="A262">
        <v>730101</v>
      </c>
      <c r="B262" t="s">
        <v>46</v>
      </c>
      <c r="C262" t="s">
        <v>71</v>
      </c>
      <c r="D262" s="7" t="s">
        <v>76</v>
      </c>
      <c r="E262" s="6">
        <v>4152.09</v>
      </c>
    </row>
    <row r="263" spans="1:5" x14ac:dyDescent="0.25">
      <c r="A263">
        <v>730101</v>
      </c>
      <c r="B263" t="s">
        <v>46</v>
      </c>
      <c r="C263" t="s">
        <v>71</v>
      </c>
      <c r="D263" s="7" t="s">
        <v>73</v>
      </c>
      <c r="E263" s="6">
        <v>29729.61</v>
      </c>
    </row>
    <row r="264" spans="1:5" x14ac:dyDescent="0.25">
      <c r="A264">
        <v>730101</v>
      </c>
      <c r="B264" t="s">
        <v>46</v>
      </c>
      <c r="C264" t="s">
        <v>71</v>
      </c>
      <c r="D264" s="7" t="s">
        <v>74</v>
      </c>
      <c r="E264" s="6">
        <v>3555.98</v>
      </c>
    </row>
    <row r="265" spans="1:5" x14ac:dyDescent="0.25">
      <c r="A265">
        <v>730101</v>
      </c>
      <c r="B265" t="s">
        <v>46</v>
      </c>
      <c r="C265" t="s">
        <v>6</v>
      </c>
      <c r="D265" s="7"/>
      <c r="E265" s="6">
        <v>45122.71</v>
      </c>
    </row>
    <row r="266" spans="1:5" x14ac:dyDescent="0.25">
      <c r="A266">
        <v>730101</v>
      </c>
      <c r="B266" t="s">
        <v>46</v>
      </c>
      <c r="C266" t="s">
        <v>3</v>
      </c>
      <c r="D266" s="7"/>
      <c r="E266" s="6">
        <v>138957.20000000001</v>
      </c>
    </row>
    <row r="267" spans="1:5" x14ac:dyDescent="0.25">
      <c r="A267"/>
      <c r="B267"/>
      <c r="C267"/>
      <c r="D267" s="7"/>
      <c r="E267" s="9">
        <v>243536.2</v>
      </c>
    </row>
    <row r="268" spans="1:5" x14ac:dyDescent="0.25">
      <c r="A268">
        <v>730072</v>
      </c>
      <c r="B268" t="s">
        <v>47</v>
      </c>
      <c r="C268" t="s">
        <v>71</v>
      </c>
      <c r="D268" s="7" t="s">
        <v>76</v>
      </c>
      <c r="E268" s="6">
        <v>26594.04</v>
      </c>
    </row>
    <row r="269" spans="1:5" x14ac:dyDescent="0.25">
      <c r="A269">
        <v>730072</v>
      </c>
      <c r="B269" t="s">
        <v>47</v>
      </c>
      <c r="C269" t="s">
        <v>71</v>
      </c>
      <c r="D269" s="7" t="s">
        <v>73</v>
      </c>
      <c r="E269" s="6">
        <v>200567.55</v>
      </c>
    </row>
    <row r="270" spans="1:5" x14ac:dyDescent="0.25">
      <c r="A270">
        <v>730072</v>
      </c>
      <c r="B270" t="s">
        <v>47</v>
      </c>
      <c r="C270" t="s">
        <v>71</v>
      </c>
      <c r="D270" s="7" t="s">
        <v>74</v>
      </c>
      <c r="E270" s="6">
        <v>17903.849999999999</v>
      </c>
    </row>
    <row r="271" spans="1:5" x14ac:dyDescent="0.25">
      <c r="A271">
        <v>730072</v>
      </c>
      <c r="B271" t="s">
        <v>47</v>
      </c>
      <c r="C271" t="s">
        <v>6</v>
      </c>
      <c r="D271" s="7"/>
      <c r="E271" s="6">
        <v>90117.18</v>
      </c>
    </row>
    <row r="272" spans="1:5" x14ac:dyDescent="0.25">
      <c r="A272"/>
      <c r="B272"/>
      <c r="C272"/>
      <c r="D272" s="7"/>
      <c r="E272" s="9">
        <v>335182.62</v>
      </c>
    </row>
    <row r="273" spans="1:5" x14ac:dyDescent="0.25">
      <c r="A273">
        <v>730006</v>
      </c>
      <c r="B273" t="s">
        <v>48</v>
      </c>
      <c r="C273" t="s">
        <v>2</v>
      </c>
      <c r="D273" s="7"/>
      <c r="E273" s="6">
        <v>9961.16</v>
      </c>
    </row>
    <row r="274" spans="1:5" x14ac:dyDescent="0.25">
      <c r="A274">
        <v>730006</v>
      </c>
      <c r="B274" t="s">
        <v>48</v>
      </c>
      <c r="C274" t="s">
        <v>2</v>
      </c>
      <c r="D274" s="7" t="s">
        <v>75</v>
      </c>
      <c r="E274" s="6">
        <v>205361.1</v>
      </c>
    </row>
    <row r="275" spans="1:5" x14ac:dyDescent="0.25">
      <c r="A275">
        <v>730006</v>
      </c>
      <c r="B275" t="s">
        <v>48</v>
      </c>
      <c r="C275" t="s">
        <v>71</v>
      </c>
      <c r="D275" s="7" t="s">
        <v>72</v>
      </c>
      <c r="E275" s="6">
        <v>433839.12</v>
      </c>
    </row>
    <row r="276" spans="1:5" x14ac:dyDescent="0.25">
      <c r="A276">
        <v>730006</v>
      </c>
      <c r="B276" t="s">
        <v>48</v>
      </c>
      <c r="C276" t="s">
        <v>71</v>
      </c>
      <c r="D276" s="7" t="s">
        <v>73</v>
      </c>
      <c r="E276" s="6">
        <v>414330.61</v>
      </c>
    </row>
    <row r="277" spans="1:5" x14ac:dyDescent="0.25">
      <c r="A277">
        <v>730006</v>
      </c>
      <c r="B277" t="s">
        <v>48</v>
      </c>
      <c r="C277" t="s">
        <v>71</v>
      </c>
      <c r="D277" s="7" t="s">
        <v>74</v>
      </c>
      <c r="E277" s="6">
        <v>22308.35</v>
      </c>
    </row>
    <row r="278" spans="1:5" x14ac:dyDescent="0.25">
      <c r="A278">
        <v>730006</v>
      </c>
      <c r="B278" t="s">
        <v>48</v>
      </c>
      <c r="C278" t="s">
        <v>3</v>
      </c>
      <c r="D278" s="7"/>
      <c r="E278" s="6">
        <v>5205364.6399999997</v>
      </c>
    </row>
    <row r="279" spans="1:5" x14ac:dyDescent="0.25">
      <c r="A279"/>
      <c r="B279"/>
      <c r="C279"/>
      <c r="D279" s="7"/>
      <c r="E279" s="9">
        <v>6291164.9800000004</v>
      </c>
    </row>
    <row r="280" spans="1:5" x14ac:dyDescent="0.25">
      <c r="A280">
        <v>730001</v>
      </c>
      <c r="B280" t="s">
        <v>49</v>
      </c>
      <c r="C280" t="s">
        <v>2</v>
      </c>
      <c r="D280" s="7"/>
      <c r="E280" s="6">
        <v>-45336.6</v>
      </c>
    </row>
    <row r="281" spans="1:5" x14ac:dyDescent="0.25">
      <c r="A281">
        <v>730001</v>
      </c>
      <c r="B281" t="s">
        <v>49</v>
      </c>
      <c r="C281" t="s">
        <v>2</v>
      </c>
      <c r="D281" s="7" t="s">
        <v>75</v>
      </c>
      <c r="E281" s="6">
        <v>264362.09000000003</v>
      </c>
    </row>
    <row r="282" spans="1:5" x14ac:dyDescent="0.25">
      <c r="A282">
        <v>730001</v>
      </c>
      <c r="B282" t="s">
        <v>49</v>
      </c>
      <c r="C282" t="s">
        <v>71</v>
      </c>
      <c r="D282" s="7" t="s">
        <v>72</v>
      </c>
      <c r="E282" s="6">
        <v>586264.17000000004</v>
      </c>
    </row>
    <row r="283" spans="1:5" x14ac:dyDescent="0.25">
      <c r="A283">
        <v>730001</v>
      </c>
      <c r="B283" t="s">
        <v>49</v>
      </c>
      <c r="C283" t="s">
        <v>71</v>
      </c>
      <c r="D283" s="7" t="s">
        <v>73</v>
      </c>
      <c r="E283" s="6">
        <v>622734.5</v>
      </c>
    </row>
    <row r="284" spans="1:5" x14ac:dyDescent="0.25">
      <c r="A284">
        <v>730001</v>
      </c>
      <c r="B284" t="s">
        <v>49</v>
      </c>
      <c r="C284" t="s">
        <v>71</v>
      </c>
      <c r="D284" s="7" t="s">
        <v>74</v>
      </c>
      <c r="E284" s="6">
        <v>1138.4100000000001</v>
      </c>
    </row>
    <row r="285" spans="1:5" x14ac:dyDescent="0.25">
      <c r="A285">
        <v>730001</v>
      </c>
      <c r="B285" t="s">
        <v>49</v>
      </c>
      <c r="C285" t="s">
        <v>3</v>
      </c>
      <c r="D285" s="7"/>
      <c r="E285" s="6">
        <v>16635255.35</v>
      </c>
    </row>
    <row r="286" spans="1:5" x14ac:dyDescent="0.25">
      <c r="A286"/>
      <c r="B286"/>
      <c r="C286"/>
      <c r="D286" s="7"/>
      <c r="E286" s="9">
        <v>18064417.920000002</v>
      </c>
    </row>
    <row r="287" spans="1:5" x14ac:dyDescent="0.25">
      <c r="A287">
        <v>730114</v>
      </c>
      <c r="B287" t="s">
        <v>50</v>
      </c>
      <c r="C287" t="s">
        <v>2</v>
      </c>
      <c r="D287" s="7" t="s">
        <v>75</v>
      </c>
      <c r="E287" s="6">
        <v>15245.66</v>
      </c>
    </row>
    <row r="288" spans="1:5" x14ac:dyDescent="0.25">
      <c r="A288">
        <v>730114</v>
      </c>
      <c r="B288" t="s">
        <v>50</v>
      </c>
      <c r="C288" t="s">
        <v>71</v>
      </c>
      <c r="D288" s="7" t="s">
        <v>72</v>
      </c>
      <c r="E288" s="6">
        <v>121879.76</v>
      </c>
    </row>
    <row r="289" spans="1:5" x14ac:dyDescent="0.25">
      <c r="A289">
        <v>730114</v>
      </c>
      <c r="B289" t="s">
        <v>50</v>
      </c>
      <c r="C289" t="s">
        <v>71</v>
      </c>
      <c r="D289" s="7" t="s">
        <v>73</v>
      </c>
      <c r="E289" s="6">
        <v>921463.45</v>
      </c>
    </row>
    <row r="290" spans="1:5" x14ac:dyDescent="0.25">
      <c r="A290">
        <v>730114</v>
      </c>
      <c r="B290" t="s">
        <v>50</v>
      </c>
      <c r="C290" t="s">
        <v>71</v>
      </c>
      <c r="D290" s="7" t="s">
        <v>74</v>
      </c>
      <c r="E290" s="6">
        <v>18119.12</v>
      </c>
    </row>
    <row r="291" spans="1:5" x14ac:dyDescent="0.25">
      <c r="A291">
        <v>730114</v>
      </c>
      <c r="B291" t="s">
        <v>50</v>
      </c>
      <c r="C291" t="s">
        <v>3</v>
      </c>
      <c r="D291" s="7"/>
      <c r="E291" s="6">
        <v>8182780.2199999997</v>
      </c>
    </row>
    <row r="292" spans="1:5" x14ac:dyDescent="0.25">
      <c r="A292"/>
      <c r="B292"/>
      <c r="C292"/>
      <c r="D292" s="7"/>
      <c r="E292" s="9">
        <v>9259488.2100000009</v>
      </c>
    </row>
    <row r="293" spans="1:5" x14ac:dyDescent="0.25">
      <c r="A293">
        <v>730010</v>
      </c>
      <c r="B293" t="s">
        <v>51</v>
      </c>
      <c r="C293" t="s">
        <v>2</v>
      </c>
      <c r="D293" s="7"/>
      <c r="E293" s="6">
        <v>1213788.8999999999</v>
      </c>
    </row>
    <row r="294" spans="1:5" x14ac:dyDescent="0.25">
      <c r="A294">
        <v>730010</v>
      </c>
      <c r="B294" t="s">
        <v>51</v>
      </c>
      <c r="C294" t="s">
        <v>2</v>
      </c>
      <c r="D294" s="7" t="s">
        <v>77</v>
      </c>
      <c r="E294" s="6">
        <v>7921.3</v>
      </c>
    </row>
    <row r="295" spans="1:5" x14ac:dyDescent="0.25">
      <c r="A295">
        <v>730010</v>
      </c>
      <c r="B295" t="s">
        <v>51</v>
      </c>
      <c r="C295" t="s">
        <v>71</v>
      </c>
      <c r="D295" s="7" t="s">
        <v>76</v>
      </c>
      <c r="E295" s="6">
        <v>117454.77</v>
      </c>
    </row>
    <row r="296" spans="1:5" x14ac:dyDescent="0.25">
      <c r="A296">
        <v>730010</v>
      </c>
      <c r="B296" t="s">
        <v>51</v>
      </c>
      <c r="C296" t="s">
        <v>71</v>
      </c>
      <c r="D296" s="7" t="s">
        <v>73</v>
      </c>
      <c r="E296" s="6">
        <v>1526185.47</v>
      </c>
    </row>
    <row r="297" spans="1:5" x14ac:dyDescent="0.25">
      <c r="A297">
        <v>730010</v>
      </c>
      <c r="B297" t="s">
        <v>51</v>
      </c>
      <c r="C297" t="s">
        <v>71</v>
      </c>
      <c r="D297" s="7" t="s">
        <v>74</v>
      </c>
      <c r="E297" s="6">
        <v>85614.83</v>
      </c>
    </row>
    <row r="298" spans="1:5" x14ac:dyDescent="0.25">
      <c r="A298">
        <v>730010</v>
      </c>
      <c r="B298" t="s">
        <v>51</v>
      </c>
      <c r="C298" t="s">
        <v>3</v>
      </c>
      <c r="D298" s="7"/>
      <c r="E298" s="6">
        <v>11754843.43</v>
      </c>
    </row>
    <row r="299" spans="1:5" x14ac:dyDescent="0.25">
      <c r="A299"/>
      <c r="B299"/>
      <c r="C299"/>
      <c r="D299" s="7"/>
      <c r="E299" s="18">
        <v>14705808.699999999</v>
      </c>
    </row>
    <row r="300" spans="1:5" x14ac:dyDescent="0.25">
      <c r="A300">
        <v>730076</v>
      </c>
      <c r="B300" t="s">
        <v>52</v>
      </c>
      <c r="C300" t="s">
        <v>2</v>
      </c>
      <c r="D300" s="7"/>
      <c r="E300" s="6">
        <v>7017.58</v>
      </c>
    </row>
    <row r="301" spans="1:5" x14ac:dyDescent="0.25">
      <c r="A301">
        <v>730076</v>
      </c>
      <c r="B301" t="s">
        <v>52</v>
      </c>
      <c r="C301" t="s">
        <v>71</v>
      </c>
      <c r="D301" s="7" t="s">
        <v>76</v>
      </c>
      <c r="E301" s="6">
        <v>15851.05</v>
      </c>
    </row>
    <row r="302" spans="1:5" x14ac:dyDescent="0.25">
      <c r="A302">
        <v>730076</v>
      </c>
      <c r="B302" t="s">
        <v>52</v>
      </c>
      <c r="C302" t="s">
        <v>71</v>
      </c>
      <c r="D302" s="7" t="s">
        <v>73</v>
      </c>
      <c r="E302" s="6">
        <v>119761.96</v>
      </c>
    </row>
    <row r="303" spans="1:5" x14ac:dyDescent="0.25">
      <c r="A303">
        <v>730076</v>
      </c>
      <c r="B303" t="s">
        <v>52</v>
      </c>
      <c r="C303" t="s">
        <v>71</v>
      </c>
      <c r="D303" s="7" t="s">
        <v>74</v>
      </c>
      <c r="E303" s="6">
        <v>23631.32</v>
      </c>
    </row>
    <row r="304" spans="1:5" x14ac:dyDescent="0.25">
      <c r="A304">
        <v>730076</v>
      </c>
      <c r="B304" t="s">
        <v>52</v>
      </c>
      <c r="C304" t="s">
        <v>6</v>
      </c>
      <c r="D304" s="7"/>
      <c r="E304" s="6">
        <v>119986.75</v>
      </c>
    </row>
    <row r="305" spans="1:5" x14ac:dyDescent="0.25">
      <c r="A305">
        <v>730076</v>
      </c>
      <c r="B305" t="s">
        <v>52</v>
      </c>
      <c r="C305" t="s">
        <v>3</v>
      </c>
      <c r="D305" s="7"/>
      <c r="E305" s="6">
        <v>562135.28</v>
      </c>
    </row>
    <row r="306" spans="1:5" x14ac:dyDescent="0.25">
      <c r="A306"/>
      <c r="B306"/>
      <c r="C306"/>
      <c r="D306" s="7"/>
      <c r="E306" s="9">
        <v>848383.94</v>
      </c>
    </row>
    <row r="307" spans="1:5" x14ac:dyDescent="0.25">
      <c r="A307">
        <v>730013</v>
      </c>
      <c r="B307" t="s">
        <v>53</v>
      </c>
      <c r="C307" t="s">
        <v>2</v>
      </c>
      <c r="D307" s="7"/>
      <c r="E307" s="6">
        <v>76432.53</v>
      </c>
    </row>
    <row r="308" spans="1:5" x14ac:dyDescent="0.25">
      <c r="A308">
        <v>730013</v>
      </c>
      <c r="B308" t="s">
        <v>53</v>
      </c>
      <c r="C308" t="s">
        <v>2</v>
      </c>
      <c r="D308" s="7" t="s">
        <v>75</v>
      </c>
      <c r="E308" s="6">
        <v>23096.23</v>
      </c>
    </row>
    <row r="309" spans="1:5" x14ac:dyDescent="0.25">
      <c r="A309">
        <v>730013</v>
      </c>
      <c r="B309" t="s">
        <v>53</v>
      </c>
      <c r="C309" t="s">
        <v>71</v>
      </c>
      <c r="D309" s="7" t="s">
        <v>72</v>
      </c>
      <c r="E309" s="6">
        <v>327.49</v>
      </c>
    </row>
    <row r="310" spans="1:5" x14ac:dyDescent="0.25">
      <c r="A310">
        <v>730013</v>
      </c>
      <c r="B310" t="s">
        <v>53</v>
      </c>
      <c r="C310" t="s">
        <v>71</v>
      </c>
      <c r="D310" s="7" t="s">
        <v>76</v>
      </c>
      <c r="E310" s="6">
        <v>54711.69</v>
      </c>
    </row>
    <row r="311" spans="1:5" x14ac:dyDescent="0.25">
      <c r="A311">
        <v>730013</v>
      </c>
      <c r="B311" t="s">
        <v>53</v>
      </c>
      <c r="C311" t="s">
        <v>71</v>
      </c>
      <c r="D311" s="7" t="s">
        <v>73</v>
      </c>
      <c r="E311" s="6">
        <v>1369825.58</v>
      </c>
    </row>
    <row r="312" spans="1:5" x14ac:dyDescent="0.25">
      <c r="A312">
        <v>730013</v>
      </c>
      <c r="B312" t="s">
        <v>53</v>
      </c>
      <c r="C312" t="s">
        <v>71</v>
      </c>
      <c r="D312" s="7" t="s">
        <v>74</v>
      </c>
      <c r="E312" s="6">
        <v>104069.44</v>
      </c>
    </row>
    <row r="313" spans="1:5" x14ac:dyDescent="0.25">
      <c r="A313">
        <v>730013</v>
      </c>
      <c r="B313" t="s">
        <v>53</v>
      </c>
      <c r="C313" t="s">
        <v>3</v>
      </c>
      <c r="D313" s="7"/>
      <c r="E313" s="6">
        <v>6159902.1799999997</v>
      </c>
    </row>
    <row r="314" spans="1:5" x14ac:dyDescent="0.25">
      <c r="A314"/>
      <c r="B314"/>
      <c r="C314"/>
      <c r="D314" s="7"/>
      <c r="E314" s="9">
        <v>7788365.1399999997</v>
      </c>
    </row>
    <row r="315" spans="1:5" x14ac:dyDescent="0.25">
      <c r="A315">
        <v>730019</v>
      </c>
      <c r="B315" t="s">
        <v>54</v>
      </c>
      <c r="C315" t="s">
        <v>2</v>
      </c>
      <c r="D315" s="7"/>
      <c r="E315" s="6">
        <v>19817.53</v>
      </c>
    </row>
    <row r="316" spans="1:5" x14ac:dyDescent="0.25">
      <c r="A316">
        <v>730019</v>
      </c>
      <c r="B316" t="s">
        <v>54</v>
      </c>
      <c r="C316" t="s">
        <v>2</v>
      </c>
      <c r="D316" s="7" t="s">
        <v>75</v>
      </c>
      <c r="E316" s="6">
        <v>55211.68</v>
      </c>
    </row>
    <row r="317" spans="1:5" x14ac:dyDescent="0.25">
      <c r="A317">
        <v>730019</v>
      </c>
      <c r="B317" t="s">
        <v>54</v>
      </c>
      <c r="C317" t="s">
        <v>71</v>
      </c>
      <c r="D317" s="7" t="s">
        <v>73</v>
      </c>
      <c r="E317" s="6">
        <v>172607.25</v>
      </c>
    </row>
    <row r="318" spans="1:5" x14ac:dyDescent="0.25">
      <c r="A318">
        <v>730019</v>
      </c>
      <c r="B318" t="s">
        <v>54</v>
      </c>
      <c r="C318" t="s">
        <v>71</v>
      </c>
      <c r="D318" s="7" t="s">
        <v>74</v>
      </c>
      <c r="E318" s="6">
        <v>70175.09</v>
      </c>
    </row>
    <row r="319" spans="1:5" x14ac:dyDescent="0.25">
      <c r="A319">
        <v>730019</v>
      </c>
      <c r="B319" t="s">
        <v>54</v>
      </c>
      <c r="C319" t="s">
        <v>3</v>
      </c>
      <c r="D319" s="7"/>
      <c r="E319" s="6">
        <v>476264.21</v>
      </c>
    </row>
    <row r="320" spans="1:5" x14ac:dyDescent="0.25">
      <c r="A320"/>
      <c r="B320"/>
      <c r="C320"/>
      <c r="D320" s="7"/>
      <c r="E320" s="9">
        <v>794075.76</v>
      </c>
    </row>
    <row r="321" spans="1:5" x14ac:dyDescent="0.25">
      <c r="A321">
        <v>730134</v>
      </c>
      <c r="B321" t="s">
        <v>55</v>
      </c>
      <c r="C321" t="s">
        <v>2</v>
      </c>
      <c r="D321" s="7"/>
      <c r="E321" s="6">
        <v>15613.2</v>
      </c>
    </row>
    <row r="322" spans="1:5" x14ac:dyDescent="0.25">
      <c r="A322">
        <v>730134</v>
      </c>
      <c r="B322" t="s">
        <v>55</v>
      </c>
      <c r="C322" t="s">
        <v>2</v>
      </c>
      <c r="D322" s="7" t="s">
        <v>75</v>
      </c>
      <c r="E322" s="6">
        <v>80705.52</v>
      </c>
    </row>
    <row r="323" spans="1:5" x14ac:dyDescent="0.25">
      <c r="A323">
        <v>730134</v>
      </c>
      <c r="B323" t="s">
        <v>55</v>
      </c>
      <c r="C323" t="s">
        <v>71</v>
      </c>
      <c r="D323" s="7" t="s">
        <v>73</v>
      </c>
      <c r="E323" s="6">
        <v>216187.56</v>
      </c>
    </row>
    <row r="324" spans="1:5" x14ac:dyDescent="0.25">
      <c r="A324">
        <v>730134</v>
      </c>
      <c r="B324" t="s">
        <v>55</v>
      </c>
      <c r="C324" t="s">
        <v>3</v>
      </c>
      <c r="D324" s="7"/>
      <c r="E324" s="6">
        <v>2381812</v>
      </c>
    </row>
    <row r="325" spans="1:5" x14ac:dyDescent="0.25">
      <c r="A325"/>
      <c r="B325"/>
      <c r="C325"/>
      <c r="D325" s="7"/>
      <c r="E325" s="9">
        <v>2694318.28</v>
      </c>
    </row>
    <row r="326" spans="1:5" x14ac:dyDescent="0.25">
      <c r="A326">
        <v>730141</v>
      </c>
      <c r="B326" t="s">
        <v>56</v>
      </c>
      <c r="C326" t="s">
        <v>71</v>
      </c>
      <c r="D326" s="7" t="s">
        <v>73</v>
      </c>
      <c r="E326" s="6">
        <v>44029.919999999998</v>
      </c>
    </row>
    <row r="327" spans="1:5" x14ac:dyDescent="0.25">
      <c r="A327"/>
      <c r="B327"/>
      <c r="C327"/>
      <c r="D327" s="7"/>
      <c r="E327" s="9">
        <v>44029.919999999998</v>
      </c>
    </row>
    <row r="328" spans="1:5" x14ac:dyDescent="0.25">
      <c r="A328">
        <v>730161</v>
      </c>
      <c r="B328" t="s">
        <v>57</v>
      </c>
      <c r="C328" t="s">
        <v>71</v>
      </c>
      <c r="D328" s="7" t="s">
        <v>73</v>
      </c>
      <c r="E328" s="6">
        <v>1236.3</v>
      </c>
    </row>
    <row r="329" spans="1:5" x14ac:dyDescent="0.25">
      <c r="A329"/>
      <c r="B329"/>
      <c r="C329"/>
      <c r="D329" s="7"/>
      <c r="E329" s="9">
        <v>1236.3</v>
      </c>
    </row>
    <row r="330" spans="1:5" x14ac:dyDescent="0.25">
      <c r="A330">
        <v>730130</v>
      </c>
      <c r="B330" t="s">
        <v>58</v>
      </c>
      <c r="C330" t="s">
        <v>71</v>
      </c>
      <c r="D330" s="7" t="s">
        <v>73</v>
      </c>
      <c r="E330" s="6">
        <v>2428.4699999999998</v>
      </c>
    </row>
    <row r="331" spans="1:5" x14ac:dyDescent="0.25">
      <c r="A331"/>
      <c r="B331"/>
      <c r="C331"/>
      <c r="D331" s="7"/>
      <c r="E331" s="9">
        <v>2428.4699999999998</v>
      </c>
    </row>
    <row r="332" spans="1:5" x14ac:dyDescent="0.25">
      <c r="A332">
        <v>730214</v>
      </c>
      <c r="B332" t="s">
        <v>59</v>
      </c>
      <c r="C332" t="s">
        <v>71</v>
      </c>
      <c r="D332" s="7" t="s">
        <v>73</v>
      </c>
      <c r="E332" s="6">
        <v>317239</v>
      </c>
    </row>
    <row r="333" spans="1:5" x14ac:dyDescent="0.25">
      <c r="A333"/>
      <c r="B333"/>
      <c r="C333"/>
      <c r="D333" s="7"/>
      <c r="E333" s="9">
        <v>317239</v>
      </c>
    </row>
    <row r="334" spans="1:5" x14ac:dyDescent="0.25">
      <c r="A334">
        <v>730146</v>
      </c>
      <c r="B334" t="s">
        <v>60</v>
      </c>
      <c r="C334" t="s">
        <v>71</v>
      </c>
      <c r="D334" s="7" t="s">
        <v>73</v>
      </c>
      <c r="E334" s="6">
        <v>969643.21</v>
      </c>
    </row>
    <row r="335" spans="1:5" x14ac:dyDescent="0.25">
      <c r="A335">
        <v>730146</v>
      </c>
      <c r="B335" t="s">
        <v>60</v>
      </c>
      <c r="C335" t="s">
        <v>71</v>
      </c>
      <c r="D335" s="7" t="s">
        <v>74</v>
      </c>
      <c r="E335" s="6">
        <v>8939.64</v>
      </c>
    </row>
    <row r="336" spans="1:5" x14ac:dyDescent="0.25">
      <c r="A336"/>
      <c r="B336"/>
      <c r="C336"/>
      <c r="D336" s="7"/>
      <c r="E336" s="9">
        <v>978582.85</v>
      </c>
    </row>
    <row r="337" spans="1:5" x14ac:dyDescent="0.25">
      <c r="A337">
        <v>730212</v>
      </c>
      <c r="B337" t="s">
        <v>61</v>
      </c>
      <c r="C337" t="s">
        <v>2</v>
      </c>
      <c r="D337" s="7"/>
      <c r="E337" s="6">
        <v>836708.51</v>
      </c>
    </row>
    <row r="338" spans="1:5" x14ac:dyDescent="0.25">
      <c r="A338"/>
      <c r="B338"/>
      <c r="C338"/>
      <c r="D338" s="7"/>
      <c r="E338" s="9">
        <v>836708.51</v>
      </c>
    </row>
    <row r="339" spans="1:5" x14ac:dyDescent="0.25">
      <c r="A339">
        <v>730116</v>
      </c>
      <c r="B339" t="s">
        <v>62</v>
      </c>
      <c r="C339" t="s">
        <v>71</v>
      </c>
      <c r="D339" s="7" t="s">
        <v>73</v>
      </c>
      <c r="E339" s="6">
        <v>2947154.87</v>
      </c>
    </row>
    <row r="340" spans="1:5" x14ac:dyDescent="0.25">
      <c r="A340"/>
      <c r="B340"/>
      <c r="C340"/>
      <c r="D340" s="7"/>
      <c r="E340" s="18">
        <v>2947154.87</v>
      </c>
    </row>
    <row r="341" spans="1:5" x14ac:dyDescent="0.25">
      <c r="A341">
        <v>730215</v>
      </c>
      <c r="B341" t="s">
        <v>63</v>
      </c>
      <c r="C341" t="s">
        <v>71</v>
      </c>
      <c r="D341" s="7" t="s">
        <v>73</v>
      </c>
      <c r="E341" s="6">
        <v>36604.5</v>
      </c>
    </row>
    <row r="342" spans="1:5" x14ac:dyDescent="0.25">
      <c r="A342"/>
      <c r="B342"/>
      <c r="C342"/>
      <c r="D342" s="7"/>
      <c r="E342" s="9">
        <f>SUM(E341)</f>
        <v>36604.5</v>
      </c>
    </row>
    <row r="343" spans="1:5" x14ac:dyDescent="0.25">
      <c r="A343">
        <v>730201</v>
      </c>
      <c r="B343" t="s">
        <v>64</v>
      </c>
      <c r="C343" t="s">
        <v>71</v>
      </c>
      <c r="D343" s="7" t="s">
        <v>73</v>
      </c>
      <c r="E343" s="10">
        <v>4945.2</v>
      </c>
    </row>
    <row r="344" spans="1:5" x14ac:dyDescent="0.25">
      <c r="A344"/>
      <c r="B344"/>
      <c r="C344"/>
      <c r="D344" s="7"/>
      <c r="E344" s="9">
        <f>SUM(E343)</f>
        <v>4945.2</v>
      </c>
    </row>
    <row r="345" spans="1:5" x14ac:dyDescent="0.25">
      <c r="A345">
        <v>730017</v>
      </c>
      <c r="B345" t="s">
        <v>65</v>
      </c>
      <c r="C345" t="s">
        <v>2</v>
      </c>
      <c r="D345" s="7"/>
      <c r="E345" s="6">
        <v>56779.839999999997</v>
      </c>
    </row>
    <row r="346" spans="1:5" x14ac:dyDescent="0.25">
      <c r="A346">
        <v>730017</v>
      </c>
      <c r="B346" t="s">
        <v>65</v>
      </c>
      <c r="C346" t="s">
        <v>2</v>
      </c>
      <c r="D346" s="7" t="s">
        <v>75</v>
      </c>
      <c r="E346" s="6">
        <v>51016.69</v>
      </c>
    </row>
    <row r="347" spans="1:5" x14ac:dyDescent="0.25">
      <c r="A347">
        <v>730017</v>
      </c>
      <c r="B347" t="s">
        <v>65</v>
      </c>
      <c r="C347" t="s">
        <v>71</v>
      </c>
      <c r="D347" s="7" t="s">
        <v>73</v>
      </c>
      <c r="E347" s="6">
        <v>257709</v>
      </c>
    </row>
    <row r="348" spans="1:5" x14ac:dyDescent="0.25">
      <c r="A348">
        <v>730017</v>
      </c>
      <c r="B348" t="s">
        <v>65</v>
      </c>
      <c r="C348" t="s">
        <v>71</v>
      </c>
      <c r="D348" s="7" t="s">
        <v>74</v>
      </c>
      <c r="E348" s="6">
        <v>115830.3</v>
      </c>
    </row>
    <row r="349" spans="1:5" x14ac:dyDescent="0.25">
      <c r="A349"/>
      <c r="B349"/>
      <c r="C349"/>
      <c r="D349" s="7"/>
      <c r="E349" s="9">
        <f>SUM(E345:E348)</f>
        <v>481335.83</v>
      </c>
    </row>
    <row r="350" spans="1:5" x14ac:dyDescent="0.25">
      <c r="A350">
        <v>730106</v>
      </c>
      <c r="B350" t="s">
        <v>66</v>
      </c>
      <c r="C350" t="s">
        <v>2</v>
      </c>
      <c r="D350" s="7"/>
      <c r="E350" s="6">
        <v>85778.57</v>
      </c>
    </row>
    <row r="351" spans="1:5" x14ac:dyDescent="0.25">
      <c r="A351">
        <v>730106</v>
      </c>
      <c r="B351" t="s">
        <v>66</v>
      </c>
      <c r="C351" t="s">
        <v>2</v>
      </c>
      <c r="D351" s="7" t="s">
        <v>75</v>
      </c>
      <c r="E351" s="6">
        <v>272904.32000000001</v>
      </c>
    </row>
    <row r="352" spans="1:5" x14ac:dyDescent="0.25">
      <c r="A352">
        <v>730106</v>
      </c>
      <c r="B352" t="s">
        <v>66</v>
      </c>
      <c r="C352" t="s">
        <v>71</v>
      </c>
      <c r="D352" s="7" t="s">
        <v>76</v>
      </c>
      <c r="E352" s="6">
        <v>120904.5</v>
      </c>
    </row>
    <row r="353" spans="1:5" x14ac:dyDescent="0.25">
      <c r="A353">
        <v>730106</v>
      </c>
      <c r="B353" t="s">
        <v>66</v>
      </c>
      <c r="C353" t="s">
        <v>71</v>
      </c>
      <c r="D353" s="7" t="s">
        <v>73</v>
      </c>
      <c r="E353" s="6">
        <v>1389266.38</v>
      </c>
    </row>
    <row r="354" spans="1:5" x14ac:dyDescent="0.25">
      <c r="A354">
        <v>730106</v>
      </c>
      <c r="B354" t="s">
        <v>66</v>
      </c>
      <c r="C354" t="s">
        <v>71</v>
      </c>
      <c r="D354" s="7" t="s">
        <v>74</v>
      </c>
      <c r="E354" s="6">
        <v>320842.71000000002</v>
      </c>
    </row>
    <row r="355" spans="1:5" x14ac:dyDescent="0.25">
      <c r="A355">
        <v>730106</v>
      </c>
      <c r="B355" t="s">
        <v>66</v>
      </c>
      <c r="C355" t="s">
        <v>6</v>
      </c>
      <c r="D355" s="7"/>
      <c r="E355" s="6">
        <v>653400.66</v>
      </c>
    </row>
    <row r="356" spans="1:5" x14ac:dyDescent="0.25">
      <c r="A356">
        <v>730106</v>
      </c>
      <c r="B356" t="s">
        <v>66</v>
      </c>
      <c r="C356" t="s">
        <v>3</v>
      </c>
      <c r="D356" s="7"/>
      <c r="E356" s="6">
        <v>5801231.3499999996</v>
      </c>
    </row>
    <row r="357" spans="1:5" x14ac:dyDescent="0.25">
      <c r="E357" s="17">
        <v>8644328.4900000002</v>
      </c>
    </row>
    <row r="360" spans="1:5" x14ac:dyDescent="0.25">
      <c r="E360" s="2">
        <v>141687384.49000001</v>
      </c>
    </row>
  </sheetData>
  <autoFilter ref="A2:E356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Вюнш Борис Константинович</dc:creator>
  <cp:lastModifiedBy>Фролова Ирина Ивановна</cp:lastModifiedBy>
  <dcterms:created xsi:type="dcterms:W3CDTF">2018-02-06T06:56:20Z</dcterms:created>
  <dcterms:modified xsi:type="dcterms:W3CDTF">2018-02-06T11:02:08Z</dcterms:modified>
</cp:coreProperties>
</file>